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95" windowHeight="1177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77" i="1" l="1"/>
  <c r="D34" i="1"/>
  <c r="E34" i="1"/>
  <c r="C34" i="1"/>
</calcChain>
</file>

<file path=xl/sharedStrings.xml><?xml version="1.0" encoding="utf-8"?>
<sst xmlns="http://schemas.openxmlformats.org/spreadsheetml/2006/main" count="203" uniqueCount="183">
  <si>
    <t>Općina Rakovec</t>
  </si>
  <si>
    <t>OIB: 68010393610</t>
  </si>
  <si>
    <t>Izvršenje</t>
  </si>
  <si>
    <t>Izvorni plan</t>
  </si>
  <si>
    <t>Indeks</t>
  </si>
  <si>
    <t>2014.(1)</t>
  </si>
  <si>
    <t>2015.(2)</t>
  </si>
  <si>
    <t>2015.(3)</t>
  </si>
  <si>
    <t>(3/1)</t>
  </si>
  <si>
    <t>(3/2)</t>
  </si>
  <si>
    <t>A. RAČUN PRIHODA I RASHODA</t>
  </si>
  <si>
    <t xml:space="preserve">    Prihodi poslovanja</t>
  </si>
  <si>
    <t xml:space="preserve">    Prihodi od prodaje nefinancijske imovine</t>
  </si>
  <si>
    <t xml:space="preserve">    Rashodi poslovanja</t>
  </si>
  <si>
    <t xml:space="preserve">    Rashodi za nabavu nefinancijske imovine</t>
  </si>
  <si>
    <t xml:space="preserve">    RAZLIKA - MANJAK</t>
  </si>
  <si>
    <t>B. RAČUN ZADUŽIVANJA/FINANCIRANJA</t>
  </si>
  <si>
    <t xml:space="preserve">    Primici od financijske imovine i zaduživanja</t>
  </si>
  <si>
    <t xml:space="preserve">    NETO ZADUŽIVANJE/FINANCIRANJE</t>
  </si>
  <si>
    <t>C. RASPOLOŽIVA SREDSTVA IZ PRETHODNIH GODINA (VIŠAK PRIHODA I REZERVIRANJA)</t>
  </si>
  <si>
    <t xml:space="preserve">    Vlastiti izvori</t>
  </si>
  <si>
    <t xml:space="preserve">    VIŠAK/MANJAK + NETO ZADUŽIVANJA/FINANCIRANJA + RASPOLOŽIVA</t>
  </si>
  <si>
    <t xml:space="preserve">    SREDSTVA IZ PRETHODNIH GODINA</t>
  </si>
  <si>
    <t>Račun iz</t>
  </si>
  <si>
    <t>Opis</t>
  </si>
  <si>
    <t>rač. plana</t>
  </si>
  <si>
    <t>Prihodi poslovanja</t>
  </si>
  <si>
    <t>Prihodi od poreza</t>
  </si>
  <si>
    <t>Porez i prirez na dohodak</t>
  </si>
  <si>
    <t>Porez i prirez na dohodak od nesamostalnog rada</t>
  </si>
  <si>
    <t>Porezi na imovinu</t>
  </si>
  <si>
    <t>Stalni porezi na nepokretnu imovinu (zemlju, zgrade, kuće i ostalo)</t>
  </si>
  <si>
    <t>Povremeni porezi na imovinu</t>
  </si>
  <si>
    <t>Porezi na robu i usluge</t>
  </si>
  <si>
    <t>Porez na promet</t>
  </si>
  <si>
    <t>Porezi na korištenje dobara ili izvođenje aktivnosti</t>
  </si>
  <si>
    <t>Pomoći iz inozemstva i od subjekata unutar općeg proračuna</t>
  </si>
  <si>
    <t>Pomoći proračunu iz drugih proračuna</t>
  </si>
  <si>
    <t>Tekuće pomoći proračunu iz drugih proračuna</t>
  </si>
  <si>
    <t>Kapitalne pomoći proračunu iz drugih proračuna</t>
  </si>
  <si>
    <t>Pomoći od izvanproračunskih korisnika</t>
  </si>
  <si>
    <t>Tekuće pomoći od izvanproračunskih korisnika</t>
  </si>
  <si>
    <t>Prihodi od imovine</t>
  </si>
  <si>
    <t>Prihodi od financijske imovine</t>
  </si>
  <si>
    <t>Kamate na oročena sredstva i depozite po viđenju</t>
  </si>
  <si>
    <t>Prihodi od nefinancijske imovine</t>
  </si>
  <si>
    <t>Naknade za koncesije</t>
  </si>
  <si>
    <t>Prihodi od zakupa i iznajmljivanja imovine</t>
  </si>
  <si>
    <t>Naknada za korištenje nefinancijske imovine</t>
  </si>
  <si>
    <t>Ostali prihodi od nefinancijske imovine</t>
  </si>
  <si>
    <t>Prihodi od kamata na dane zajmove</t>
  </si>
  <si>
    <t>Prihodi od kamata na dane zajmove drugim razinama vlasti</t>
  </si>
  <si>
    <t>Prihodi od upravnih i administrativnih pristojbi, pristojbi po posebnim propisima i naknada</t>
  </si>
  <si>
    <t>Upravne i administrativne pristojbe</t>
  </si>
  <si>
    <t>Županijske, gradske i općinske pristojbe i naknade</t>
  </si>
  <si>
    <t>Ostale pristojbe i naknade</t>
  </si>
  <si>
    <t>Prihodi po posebnim propisima</t>
  </si>
  <si>
    <t>Prihodi vodnog gospodarstva</t>
  </si>
  <si>
    <t>Doprinosi za šume</t>
  </si>
  <si>
    <t>Ostali nespomenuti prihodi</t>
  </si>
  <si>
    <t>Komunalni doprinosi i naknade</t>
  </si>
  <si>
    <t>Komunalni doprinosi</t>
  </si>
  <si>
    <t>Komunalne naknade</t>
  </si>
  <si>
    <t>Kazne, upravne mjere i ostali prihodi</t>
  </si>
  <si>
    <t>Kazne i upravne mjere</t>
  </si>
  <si>
    <t>Ostale kazne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</si>
  <si>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</si>
  <si>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</si>
  <si>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</si>
  <si>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</si>
  <si>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Zemljište</t>
  </si>
  <si>
    <t>Rashodi poslovanja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</si>
  <si>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</si>
  <si>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</si>
  <si>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</si>
  <si>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</si>
  <si>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</si>
  <si>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</si>
  <si>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</si>
  <si>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</si>
  <si>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</si>
  <si>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</si>
  <si>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</si>
  <si>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</si>
  <si>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</si>
  <si>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</si>
  <si>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</si>
  <si>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</si>
  <si>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</si>
  <si>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</si>
  <si>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</si>
  <si>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</si>
  <si>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</si>
  <si>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</si>
  <si>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</si>
  <si>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</si>
  <si>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</si>
  <si>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</si>
  <si>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</si>
  <si>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</si>
  <si>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</si>
  <si>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</si>
  <si>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</si>
  <si>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</si>
  <si>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</si>
  <si>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</si>
  <si>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</si>
  <si>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</si>
  <si>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Ostali nespomenuti financijski rashodi</t>
  </si>
  <si>
    <t>Subvencije</t>
  </si>
  <si>
    <t>Subvencije trgovačkim društvima u javnom sektoru</t>
  </si>
  <si>
    <t>Pomoći dane u inozemstvo i unutar općeg proračuna</t>
  </si>
  <si>
    <t>Pomoći unutar općeg proračuna</t>
  </si>
  <si>
    <t>Tekuće pomoći unutar općeg proračuna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</si>
  <si>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</si>
  <si>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</si>
  <si>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</si>
  <si>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</si>
  <si>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>Ostali rashodi</t>
  </si>
  <si>
    <t>Tekuće donacije</t>
  </si>
  <si>
    <t>Tekuće donacije u novcu</t>
  </si>
  <si>
    <t>Kapitalne donacije</t>
  </si>
  <si>
    <t>Kapitalne donacije neprofitnim organizacijama</t>
  </si>
  <si>
    <t>Kazne, penali i naknade štete</t>
  </si>
  <si>
    <t>Naknade šteta pravnim i fizičkim osobama</t>
  </si>
  <si>
    <t>Izvanredni rashodi</t>
  </si>
  <si>
    <t>Nepredviđeni rashodi do visine proračunske pričuve</t>
  </si>
  <si>
    <t>Kapitalne pomoći</t>
  </si>
  <si>
    <t>Kapitalne pomoći kreditnim i ostalim financijskim institucijama te trgovačkim društvima u javnom sek</t>
  </si>
  <si>
    <t>Rashodi za nabavu nefinancijske imovine</t>
  </si>
  <si>
    <t>Rashodi za nabavu proizvedene dugotrajne imovine</t>
  </si>
  <si>
    <t>Građevinski objekti</t>
  </si>
  <si>
    <t>Poslovni objekti</t>
  </si>
  <si>
    <t>Ceste, željeznice i ostali prometni objekti</t>
  </si>
  <si>
    <t>Postrojenja i oprema</t>
  </si>
  <si>
    <t>Uredska oprema i namještaj</t>
  </si>
  <si>
    <t>Uređaji, strojevi i oprema za ostale namjene</t>
  </si>
  <si>
    <t>Nematerijalna proizvedena imovina</t>
  </si>
  <si>
    <t>Ulaganja u računalne programe</t>
  </si>
  <si>
    <t>Ostala nematerijalna proizvedena imovina</t>
  </si>
  <si>
    <t>Rashodi za dodatna ulaganja na nefinancijskoj imovini</t>
  </si>
  <si>
    <t>Dodatna ulaganja na građevinskim objektima</t>
  </si>
  <si>
    <t>Primici od financijske imovine i zaduživanja</t>
  </si>
  <si>
    <t>Primljeni povrati glavnica danih zajmova i depozita</t>
  </si>
  <si>
    <t>Povrat zajmova danih drugim razinama vlasti</t>
  </si>
  <si>
    <t>Povrat zajmova danih županijskim proračunima</t>
  </si>
  <si>
    <t>C. RASPOLOŽIVA SREDSTAVA IZ PRETHODNIH GODINA (VIŠAK PRIHODA I REZERVIRANJA)</t>
  </si>
  <si>
    <t>Vlastiti izvori</t>
  </si>
  <si>
    <t>Rezultat poslovanja</t>
  </si>
  <si>
    <t>Višak/manjak prihoda</t>
  </si>
  <si>
    <t>Višak prihoda</t>
  </si>
  <si>
    <t>Temeljem članka 108. i 110. Zakona o proračunu ("Narodne novine" broj 87/08, 136/12, 15/15), te Pravilnika o polugodišnjem i godišnjem izvještaju</t>
  </si>
  <si>
    <t>d o n i j e l o    j e</t>
  </si>
  <si>
    <t xml:space="preserve">                                                                                                        I. OPĆI DIO</t>
  </si>
  <si>
    <t xml:space="preserve">                                                                                                                                          Članak 1. </t>
  </si>
  <si>
    <t xml:space="preserve">                            Godišnje izvješće o izvršenju Proračuna Općine Rakovec za razdoblje 01.01.-31.12.2015. godine</t>
  </si>
  <si>
    <t>Godišnje izvješće o izvršenju proračuna Općine Rakovec za razdoblje od 01.01. do 31.12.2015. godine sadrži:</t>
  </si>
  <si>
    <t xml:space="preserve">                                                                                                                                          Članak 2. </t>
  </si>
  <si>
    <t>ekonomskoj klasifikaciji kako slijedi:</t>
  </si>
  <si>
    <t xml:space="preserve">Izvršenje bilančnog dijela prihoda i primitaka, te rashoda i izdataka Proračuna Općine Rakovec za 2015. godinu daje se u sljedećem pregledu po </t>
  </si>
  <si>
    <t xml:space="preserve">                                                                                                            II. POSEBNI DIO</t>
  </si>
  <si>
    <t xml:space="preserve">                                                                                                                              Članak 3. </t>
  </si>
  <si>
    <t>Izvršeni rashodi i izdaci po organizacijskoj, ekonomskoj i programskoj klasifikaciji sadržani su u Posebnom dijelu Proračuna Općine Rakovec za</t>
  </si>
  <si>
    <t xml:space="preserve">                                                                                                                                                             Članak 4. </t>
  </si>
  <si>
    <t xml:space="preserve">                                                                                                   IV. IZVJEŠTAJ O KORIŠTENJU PRORAČUNSKE ZALIHE</t>
  </si>
  <si>
    <t xml:space="preserve">                                                                                                                                                              Članak 5.</t>
  </si>
  <si>
    <t xml:space="preserve">                                                                                                                                                  Članak 6.</t>
  </si>
  <si>
    <t>Tijekom izvještajnog razdoblja Općina Rakovec nije dala nova jamstva, a nema evidentiranih ni iz ranijih razdoblja.</t>
  </si>
  <si>
    <t xml:space="preserve">                                                                                                       VI. ZAVRŠNE ODREDBE</t>
  </si>
  <si>
    <t xml:space="preserve">                                                                                                                              Članak 7.</t>
  </si>
  <si>
    <t>te na službenoj internetskoj stranici Općine Rakovec.</t>
  </si>
  <si>
    <t>Predsjednik općinskog Vijeća:</t>
  </si>
  <si>
    <t>2015. godinu kako slijedi:</t>
  </si>
  <si>
    <t xml:space="preserve">                                                                       III. IZVJEŠTAJ O ZADUŽIVANJU OPĆINE RAKOVEC OD 1.1. DO 31.12.2015. GODINE</t>
  </si>
  <si>
    <t>Općina Rakovec se u razdoblju od 1.1. do 31.12.2015. godine nije zaduživala ni na domaćem ni na stranom tržištu novca i kapitala.</t>
  </si>
  <si>
    <t>Općina Rakovec u razdoblju od 1.1. do 31.12.2015. godine nije koristila sredstva proračunske zalihe.</t>
  </si>
  <si>
    <t xml:space="preserve">                                                                                                                  V. IZVJEŠTAJ O DANIM JAMSTVIMA OPĆINE RAKOVEC OD 1.1. DO 31.12.2015. GODINE</t>
  </si>
  <si>
    <t xml:space="preserve">Ovo Godišnje izvješće o izvršenju proračuna Rakovec za razdoblje od 01.01.-31.12.2015. godine objaviti će se u "Glasniku Zagrebačke županije ", </t>
  </si>
  <si>
    <t xml:space="preserve">o izvršenju proračuna ("Narodne novine" broj 24/13) Općinsko vijeće Općine Rakovec na svojoj 19. sjednici održanoj dana 29. travnja 2016. godine  </t>
  </si>
  <si>
    <t>Urbroj: 238-25-16-01</t>
  </si>
  <si>
    <t>Rakovec, 29. travnja 2016. godine</t>
  </si>
  <si>
    <r>
      <t>Branko Herček,</t>
    </r>
    <r>
      <rPr>
        <sz val="8"/>
        <color theme="1"/>
        <rFont val="Calibri"/>
        <family val="2"/>
        <charset val="238"/>
        <scheme val="minor"/>
      </rPr>
      <t xml:space="preserve"> struč.spec.ing.admin.chris.</t>
    </r>
  </si>
  <si>
    <t>Klasa:  400-08/16-01/02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</si>
</sst>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505050"/>
        <bgColor indexed="64"/>
      </patternFill>
    </fill>
    <fill>
      <patternFill patternType="solid">
        <fgColor rgb="FF00008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3" fillId="3" borderId="0" xfId="0" applyFont="1" applyFill="1"/>
    <xf numFmtId="0" fontId="3" fillId="4" borderId="0" xfId="0" applyFont="1" applyFill="1"/>
    <xf numFmtId="4" fontId="3" fillId="4" borderId="0" xfId="0" applyNumberFormat="1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" fontId="0" fillId="0" borderId="0" xfId="0" applyNumberFormat="1" applyAlignment="1">
      <alignment wrapText="1"/>
    </xf>
    <xf numFmtId="0" fontId="4" fillId="0" borderId="0" xfId="0" applyFont="1"/>
    <xf numFmtId="0" fontId="5" fillId="0" borderId="0" xfId="0" applyFont="1"/>
    <xf numFmtId="0" fontId="0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" fontId="0" fillId="0" borderId="0" xfId="0" applyNumberFormat="1" applyFont="1"/>
    <xf numFmtId="4" fontId="0" fillId="0" borderId="0" xfId="0" applyNumberFormat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/>
    <xf numFmtId="0" fontId="1" fillId="2" borderId="0" xfId="0" applyFont="1" applyFill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4"/>
  <sheetViews>
    <sheetView tabSelected="1" topLeftCell="A232" workbookViewId="0">
      <selection activeCell="B259" sqref="B259"/>
    </sheetView>
  </sheetViews>
  <sheetFormatPr defaultRowHeight="15" x14ac:dyDescent="0.25"/>
  <cols>
    <col min="1" max="1" width="15.7109375" customWidth="1"/>
    <col min="2" max="2" width="55.7109375" customWidth="1"/>
    <col min="3" max="7" width="15.7109375" customWidth="1"/>
    <col min="8" max="8" width="11.7109375" bestFit="1" customWidth="1"/>
  </cols>
  <sheetData>
    <row r="1" spans="1:8" s="1" customFormat="1" x14ac:dyDescent="0.25">
      <c r="A1" s="1" t="s">
        <v>0</v>
      </c>
    </row>
    <row r="2" spans="1:8" x14ac:dyDescent="0.25">
      <c r="A2" s="1" t="s">
        <v>1</v>
      </c>
    </row>
    <row r="3" spans="1:8" ht="15.75" x14ac:dyDescent="0.25">
      <c r="A3" s="15"/>
      <c r="B3" s="16" t="s">
        <v>151</v>
      </c>
      <c r="C3" s="17"/>
      <c r="D3" s="17"/>
      <c r="E3" s="17"/>
      <c r="F3" s="17"/>
    </row>
    <row r="4" spans="1:8" ht="15.75" x14ac:dyDescent="0.25">
      <c r="A4" s="18" t="s">
        <v>178</v>
      </c>
      <c r="B4" s="17"/>
      <c r="C4" s="17"/>
      <c r="D4" s="17"/>
      <c r="E4" s="17"/>
      <c r="F4" s="17"/>
    </row>
    <row r="5" spans="1:8" x14ac:dyDescent="0.25">
      <c r="A5" s="19" t="s">
        <v>152</v>
      </c>
      <c r="B5" s="17"/>
      <c r="C5" s="17"/>
      <c r="D5" s="17"/>
      <c r="E5" s="17"/>
      <c r="F5" s="17"/>
    </row>
    <row r="6" spans="1:8" x14ac:dyDescent="0.25">
      <c r="A6" s="20"/>
      <c r="B6" s="17"/>
      <c r="C6" s="17"/>
      <c r="D6" s="17"/>
      <c r="E6" s="17"/>
      <c r="F6" s="17"/>
    </row>
    <row r="7" spans="1:8" x14ac:dyDescent="0.25">
      <c r="A7" s="20"/>
      <c r="B7" s="17"/>
      <c r="C7" s="17"/>
      <c r="D7" s="17"/>
      <c r="E7" s="17"/>
      <c r="F7" s="17"/>
    </row>
    <row r="8" spans="1:8" ht="21" x14ac:dyDescent="0.35">
      <c r="A8" s="2" t="s">
        <v>155</v>
      </c>
      <c r="B8" s="17"/>
      <c r="C8" s="17"/>
      <c r="D8" s="17"/>
      <c r="E8" s="17"/>
      <c r="F8" s="17"/>
    </row>
    <row r="9" spans="1:8" ht="21" x14ac:dyDescent="0.35">
      <c r="A9" s="2"/>
      <c r="B9" s="17"/>
      <c r="C9" s="17"/>
      <c r="D9" s="17"/>
      <c r="E9" s="17"/>
      <c r="F9" s="17"/>
    </row>
    <row r="10" spans="1:8" ht="21" x14ac:dyDescent="0.35">
      <c r="A10" s="2"/>
      <c r="B10" s="17"/>
      <c r="C10" s="17"/>
      <c r="D10" s="17"/>
      <c r="E10" s="17"/>
      <c r="F10" s="17"/>
      <c r="H10" s="23"/>
    </row>
    <row r="11" spans="1:8" ht="18.75" x14ac:dyDescent="0.3">
      <c r="A11" s="17"/>
      <c r="B11" s="21" t="s">
        <v>153</v>
      </c>
      <c r="C11" s="17"/>
      <c r="D11" s="17"/>
      <c r="E11" s="17"/>
      <c r="F11" s="17"/>
    </row>
    <row r="12" spans="1:8" ht="18.75" x14ac:dyDescent="0.3">
      <c r="A12" s="17"/>
      <c r="B12" s="21"/>
      <c r="C12" s="17"/>
      <c r="D12" s="17"/>
      <c r="E12" s="17"/>
      <c r="F12" s="22"/>
      <c r="G12" s="23"/>
    </row>
    <row r="13" spans="1:8" x14ac:dyDescent="0.25">
      <c r="A13" s="17"/>
      <c r="B13" s="24" t="s">
        <v>154</v>
      </c>
      <c r="C13" s="17"/>
      <c r="D13" s="17"/>
      <c r="E13" s="17"/>
      <c r="F13" s="17"/>
    </row>
    <row r="14" spans="1:8" x14ac:dyDescent="0.25">
      <c r="A14" s="17"/>
      <c r="B14" s="24"/>
      <c r="C14" s="17"/>
      <c r="D14" s="17"/>
      <c r="E14" s="17"/>
      <c r="F14" s="17"/>
    </row>
    <row r="15" spans="1:8" ht="15.75" x14ac:dyDescent="0.25">
      <c r="A15" s="1"/>
      <c r="B15" s="25" t="s">
        <v>156</v>
      </c>
      <c r="C15" s="1"/>
      <c r="D15" s="1"/>
      <c r="E15" s="1"/>
      <c r="F15" s="17"/>
    </row>
    <row r="17" spans="1:7" x14ac:dyDescent="0.25">
      <c r="A17" s="3"/>
      <c r="B17" s="3"/>
      <c r="C17" s="32" t="s">
        <v>2</v>
      </c>
      <c r="D17" s="32" t="s">
        <v>3</v>
      </c>
      <c r="E17" s="32" t="s">
        <v>2</v>
      </c>
      <c r="F17" s="32" t="s">
        <v>4</v>
      </c>
      <c r="G17" s="32" t="s">
        <v>4</v>
      </c>
    </row>
    <row r="18" spans="1:7" x14ac:dyDescent="0.25">
      <c r="A18" s="3"/>
      <c r="B18" s="3"/>
      <c r="C18" s="32" t="s">
        <v>5</v>
      </c>
      <c r="D18" s="32" t="s">
        <v>6</v>
      </c>
      <c r="E18" s="32" t="s">
        <v>7</v>
      </c>
      <c r="F18" s="32" t="s">
        <v>8</v>
      </c>
      <c r="G18" s="32" t="s">
        <v>9</v>
      </c>
    </row>
    <row r="19" spans="1:7" x14ac:dyDescent="0.25">
      <c r="A19" s="1" t="s">
        <v>10</v>
      </c>
      <c r="B19" s="1"/>
      <c r="C19" s="1"/>
      <c r="D19" s="1"/>
      <c r="E19" s="1"/>
      <c r="F19" s="1"/>
      <c r="G19" s="1"/>
    </row>
    <row r="20" spans="1:7" x14ac:dyDescent="0.25">
      <c r="A20" s="4"/>
      <c r="B20" s="1" t="s">
        <v>11</v>
      </c>
      <c r="C20" s="5">
        <v>1694574.16</v>
      </c>
      <c r="D20" s="5">
        <v>2232603.9300000002</v>
      </c>
      <c r="E20" s="5">
        <v>2221206.56</v>
      </c>
      <c r="F20" s="5">
        <v>131.07756582338101</v>
      </c>
      <c r="G20" s="5">
        <v>99.489503272530712</v>
      </c>
    </row>
    <row r="21" spans="1:7" x14ac:dyDescent="0.25">
      <c r="A21" s="4"/>
      <c r="B21" s="1" t="s">
        <v>12</v>
      </c>
      <c r="C21" s="5">
        <v>0</v>
      </c>
      <c r="D21" s="5">
        <v>16900</v>
      </c>
      <c r="E21" s="5">
        <v>16900</v>
      </c>
      <c r="F21" s="5">
        <v>0</v>
      </c>
      <c r="G21" s="5">
        <v>100</v>
      </c>
    </row>
    <row r="22" spans="1:7" x14ac:dyDescent="0.25">
      <c r="A22" s="4"/>
      <c r="B22" s="1" t="s">
        <v>13</v>
      </c>
      <c r="C22" s="5">
        <v>1445260.36</v>
      </c>
      <c r="D22" s="5">
        <v>1938219.85</v>
      </c>
      <c r="E22" s="5">
        <v>1929119.08</v>
      </c>
      <c r="F22" s="5">
        <v>133.479000281998</v>
      </c>
      <c r="G22" s="5">
        <v>99.530457290487405</v>
      </c>
    </row>
    <row r="23" spans="1:7" x14ac:dyDescent="0.25">
      <c r="A23" s="4"/>
      <c r="B23" s="1" t="s">
        <v>14</v>
      </c>
      <c r="C23" s="5">
        <v>5000</v>
      </c>
      <c r="D23" s="5">
        <v>482428.39</v>
      </c>
      <c r="E23" s="5">
        <v>272783.63</v>
      </c>
      <c r="F23" s="5">
        <v>5455.6725999999999</v>
      </c>
      <c r="G23" s="5">
        <v>56.543859286556504</v>
      </c>
    </row>
    <row r="24" spans="1:7" x14ac:dyDescent="0.25">
      <c r="A24" s="4"/>
      <c r="B24" s="1" t="s">
        <v>15</v>
      </c>
      <c r="C24" s="5">
        <v>244313.8</v>
      </c>
      <c r="D24" s="5">
        <v>-171144.31</v>
      </c>
      <c r="E24" s="5">
        <v>36203.85</v>
      </c>
      <c r="F24" s="5">
        <v>14.818585769612701</v>
      </c>
      <c r="G24" s="5">
        <v>0</v>
      </c>
    </row>
    <row r="26" spans="1:7" x14ac:dyDescent="0.25">
      <c r="A26" s="1" t="s">
        <v>16</v>
      </c>
      <c r="B26" s="1"/>
      <c r="C26" s="1"/>
      <c r="D26" s="1"/>
      <c r="E26" s="1"/>
      <c r="F26" s="1"/>
      <c r="G26" s="1"/>
    </row>
    <row r="27" spans="1:7" x14ac:dyDescent="0.25">
      <c r="A27" s="4"/>
      <c r="B27" s="1" t="s">
        <v>17</v>
      </c>
      <c r="C27" s="5">
        <v>25.98</v>
      </c>
      <c r="D27" s="5">
        <v>10</v>
      </c>
      <c r="E27" s="5">
        <v>2</v>
      </c>
      <c r="F27" s="5">
        <v>7.6982294072363402</v>
      </c>
      <c r="G27" s="5">
        <v>20</v>
      </c>
    </row>
    <row r="28" spans="1:7" x14ac:dyDescent="0.25">
      <c r="A28" s="4"/>
      <c r="B28" s="1" t="s">
        <v>18</v>
      </c>
      <c r="C28" s="5">
        <v>25.98</v>
      </c>
      <c r="D28" s="5">
        <v>10</v>
      </c>
      <c r="E28" s="5">
        <v>2</v>
      </c>
      <c r="F28" s="5">
        <v>7.6982294072363402</v>
      </c>
      <c r="G28" s="5">
        <v>20</v>
      </c>
    </row>
    <row r="30" spans="1:7" x14ac:dyDescent="0.25">
      <c r="A30" s="1" t="s">
        <v>19</v>
      </c>
      <c r="B30" s="1"/>
      <c r="C30" s="1"/>
      <c r="D30" s="1"/>
      <c r="E30" s="1"/>
      <c r="F30" s="1"/>
      <c r="G30" s="1"/>
    </row>
    <row r="31" spans="1:7" x14ac:dyDescent="0.25">
      <c r="A31" s="4"/>
      <c r="B31" s="1" t="s">
        <v>20</v>
      </c>
      <c r="C31" s="5">
        <v>-73205.47</v>
      </c>
      <c r="D31" s="5">
        <v>171134.31</v>
      </c>
      <c r="E31" s="5">
        <v>171134.31</v>
      </c>
      <c r="F31" s="5">
        <v>0</v>
      </c>
      <c r="G31" s="5">
        <v>0</v>
      </c>
    </row>
    <row r="33" spans="1:14" x14ac:dyDescent="0.25">
      <c r="A33" s="1" t="s">
        <v>21</v>
      </c>
      <c r="B33" s="1"/>
      <c r="C33" s="1"/>
      <c r="D33" s="1"/>
      <c r="E33" s="1"/>
      <c r="F33" s="1"/>
      <c r="G33" s="1"/>
    </row>
    <row r="34" spans="1:14" x14ac:dyDescent="0.25">
      <c r="A34" s="4"/>
      <c r="B34" s="1" t="s">
        <v>22</v>
      </c>
      <c r="C34" s="5">
        <f>C20+C21+C27-C22-C23+C31</f>
        <v>171134.30999999979</v>
      </c>
      <c r="D34" s="5">
        <f t="shared" ref="D34:E34" si="0">D20+D21+D27-D22-D23+D31</f>
        <v>0</v>
      </c>
      <c r="E34" s="5">
        <f t="shared" si="0"/>
        <v>207340.15999999997</v>
      </c>
      <c r="F34" s="5">
        <v>0</v>
      </c>
      <c r="G34" s="5">
        <v>0</v>
      </c>
    </row>
    <row r="37" spans="1:14" ht="15.75" x14ac:dyDescent="0.25">
      <c r="A37" s="16"/>
      <c r="B37" s="26" t="s">
        <v>157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15.75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15.75" x14ac:dyDescent="0.25">
      <c r="A39" s="16"/>
      <c r="B39" s="16" t="s">
        <v>159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x14ac:dyDescent="0.25">
      <c r="A40" t="s">
        <v>158</v>
      </c>
    </row>
    <row r="42" spans="1:14" x14ac:dyDescent="0.25">
      <c r="A42" s="32" t="s">
        <v>23</v>
      </c>
      <c r="B42" s="32" t="s">
        <v>24</v>
      </c>
      <c r="C42" s="32" t="s">
        <v>2</v>
      </c>
      <c r="D42" s="32" t="s">
        <v>3</v>
      </c>
      <c r="E42" s="32" t="s">
        <v>2</v>
      </c>
      <c r="F42" s="32" t="s">
        <v>4</v>
      </c>
      <c r="G42" s="32" t="s">
        <v>4</v>
      </c>
    </row>
    <row r="43" spans="1:14" x14ac:dyDescent="0.25">
      <c r="A43" s="32" t="s">
        <v>25</v>
      </c>
      <c r="B43" s="32"/>
      <c r="C43" s="32" t="s">
        <v>5</v>
      </c>
      <c r="D43" s="32" t="s">
        <v>6</v>
      </c>
      <c r="E43" s="32" t="s">
        <v>7</v>
      </c>
      <c r="F43" s="32" t="s">
        <v>8</v>
      </c>
      <c r="G43" s="32" t="s">
        <v>9</v>
      </c>
    </row>
    <row r="44" spans="1:14" x14ac:dyDescent="0.25">
      <c r="A44" s="6" t="s">
        <v>10</v>
      </c>
      <c r="B44" s="6"/>
      <c r="C44" s="6"/>
      <c r="D44" s="6"/>
      <c r="E44" s="6"/>
      <c r="F44" s="6"/>
      <c r="G44" s="6"/>
    </row>
    <row r="45" spans="1:14" x14ac:dyDescent="0.25">
      <c r="A45" s="7" t="s">
        <v>26</v>
      </c>
      <c r="B45" s="7"/>
      <c r="C45" s="8">
        <v>1694574.16</v>
      </c>
      <c r="D45" s="8">
        <v>2232603.9300000002</v>
      </c>
      <c r="E45" s="8">
        <v>2221206.56</v>
      </c>
      <c r="F45" s="8">
        <v>131.07756582338101</v>
      </c>
      <c r="G45" s="8">
        <v>99.489503272530712</v>
      </c>
    </row>
    <row r="46" spans="1:14" x14ac:dyDescent="0.25">
      <c r="A46" s="10">
        <v>61</v>
      </c>
      <c r="B46" s="9" t="s">
        <v>27</v>
      </c>
      <c r="C46" s="11">
        <v>509036.17</v>
      </c>
      <c r="D46" s="11">
        <v>689700</v>
      </c>
      <c r="E46" s="11">
        <v>675133.33</v>
      </c>
      <c r="F46" s="11">
        <v>132.62973631127198</v>
      </c>
      <c r="G46" s="11">
        <v>97.887970131941401</v>
      </c>
    </row>
    <row r="47" spans="1:14" x14ac:dyDescent="0.25">
      <c r="A47" s="10">
        <v>611</v>
      </c>
      <c r="B47" s="9" t="s">
        <v>28</v>
      </c>
      <c r="C47" s="11">
        <v>454258.63</v>
      </c>
      <c r="D47" s="11">
        <v>620000</v>
      </c>
      <c r="E47" s="11">
        <v>604861.55000000005</v>
      </c>
      <c r="F47" s="11">
        <v>133.15356276225299</v>
      </c>
      <c r="G47" s="11">
        <v>97.558314516129087</v>
      </c>
    </row>
    <row r="48" spans="1:14" x14ac:dyDescent="0.25">
      <c r="A48" s="13">
        <v>6111</v>
      </c>
      <c r="B48" s="12" t="s">
        <v>29</v>
      </c>
      <c r="C48" s="14">
        <v>454258.63</v>
      </c>
      <c r="D48" s="14">
        <v>620000</v>
      </c>
      <c r="E48" s="14">
        <v>604861.55000000005</v>
      </c>
      <c r="F48" s="14">
        <v>133.15356276225299</v>
      </c>
      <c r="G48" s="14">
        <v>97.558314516129087</v>
      </c>
    </row>
    <row r="49" spans="1:7" x14ac:dyDescent="0.25">
      <c r="A49" s="10">
        <v>613</v>
      </c>
      <c r="B49" s="9" t="s">
        <v>30</v>
      </c>
      <c r="C49" s="11">
        <v>27095.85</v>
      </c>
      <c r="D49" s="11">
        <v>40100</v>
      </c>
      <c r="E49" s="11">
        <v>39877.4</v>
      </c>
      <c r="F49" s="11">
        <v>147.171614841387</v>
      </c>
      <c r="G49" s="11">
        <v>99.444887780548598</v>
      </c>
    </row>
    <row r="50" spans="1:7" ht="30" x14ac:dyDescent="0.25">
      <c r="A50" s="13">
        <v>6131</v>
      </c>
      <c r="B50" s="12" t="s">
        <v>31</v>
      </c>
      <c r="C50" s="14">
        <v>9074.1</v>
      </c>
      <c r="D50" s="14">
        <v>10100</v>
      </c>
      <c r="E50" s="14">
        <v>7015.52</v>
      </c>
      <c r="F50" s="14">
        <v>77.313672981342492</v>
      </c>
      <c r="G50" s="14">
        <v>69.460594059405892</v>
      </c>
    </row>
    <row r="51" spans="1:7" x14ac:dyDescent="0.25">
      <c r="A51" s="13">
        <v>6134</v>
      </c>
      <c r="B51" s="12" t="s">
        <v>32</v>
      </c>
      <c r="C51" s="14">
        <v>18021.75</v>
      </c>
      <c r="D51" s="14">
        <v>30000</v>
      </c>
      <c r="E51" s="14">
        <v>32861.879999999997</v>
      </c>
      <c r="F51" s="14">
        <v>182.34566565400101</v>
      </c>
      <c r="G51" s="14">
        <v>109.53959999999999</v>
      </c>
    </row>
    <row r="52" spans="1:7" x14ac:dyDescent="0.25">
      <c r="A52" s="10">
        <v>614</v>
      </c>
      <c r="B52" s="9" t="s">
        <v>33</v>
      </c>
      <c r="C52" s="11">
        <v>27681.69</v>
      </c>
      <c r="D52" s="11">
        <v>29600</v>
      </c>
      <c r="E52" s="11">
        <v>30394.38</v>
      </c>
      <c r="F52" s="11">
        <v>109.79958232318899</v>
      </c>
      <c r="G52" s="11">
        <v>102.683716216216</v>
      </c>
    </row>
    <row r="53" spans="1:7" x14ac:dyDescent="0.25">
      <c r="A53" s="13">
        <v>6142</v>
      </c>
      <c r="B53" s="12" t="s">
        <v>34</v>
      </c>
      <c r="C53" s="14">
        <v>15109.35</v>
      </c>
      <c r="D53" s="14">
        <v>14600</v>
      </c>
      <c r="E53" s="14">
        <v>15261.58</v>
      </c>
      <c r="F53" s="14">
        <v>101.00752183250799</v>
      </c>
      <c r="G53" s="14">
        <v>104.53136986301399</v>
      </c>
    </row>
    <row r="54" spans="1:7" x14ac:dyDescent="0.25">
      <c r="A54" s="13">
        <v>6145</v>
      </c>
      <c r="B54" s="12" t="s">
        <v>35</v>
      </c>
      <c r="C54" s="14">
        <v>12572.34</v>
      </c>
      <c r="D54" s="14">
        <v>15000</v>
      </c>
      <c r="E54" s="14">
        <v>15132.8</v>
      </c>
      <c r="F54" s="14">
        <v>120.36581893267299</v>
      </c>
      <c r="G54" s="14">
        <v>100.88533333333299</v>
      </c>
    </row>
    <row r="55" spans="1:7" x14ac:dyDescent="0.25">
      <c r="A55" s="10">
        <v>63</v>
      </c>
      <c r="B55" s="9" t="s">
        <v>36</v>
      </c>
      <c r="C55" s="11">
        <v>939616.03</v>
      </c>
      <c r="D55" s="11">
        <v>1203439.69</v>
      </c>
      <c r="E55" s="11">
        <v>1199339.24</v>
      </c>
      <c r="F55" s="11">
        <v>127.64141965521799</v>
      </c>
      <c r="G55" s="11">
        <v>99.659272497485901</v>
      </c>
    </row>
    <row r="56" spans="1:7" x14ac:dyDescent="0.25">
      <c r="A56" s="10">
        <v>633</v>
      </c>
      <c r="B56" s="9" t="s">
        <v>37</v>
      </c>
      <c r="C56" s="11">
        <v>939616.03</v>
      </c>
      <c r="D56" s="11">
        <v>1203439.69</v>
      </c>
      <c r="E56" s="11">
        <v>1199339.24</v>
      </c>
      <c r="F56" s="11">
        <v>127.64141965521799</v>
      </c>
      <c r="G56" s="11">
        <v>99.659272497485901</v>
      </c>
    </row>
    <row r="57" spans="1:7" x14ac:dyDescent="0.25">
      <c r="A57" s="13">
        <v>6331</v>
      </c>
      <c r="B57" s="12" t="s">
        <v>38</v>
      </c>
      <c r="C57" s="14">
        <v>159171.9</v>
      </c>
      <c r="D57" s="14">
        <v>373532</v>
      </c>
      <c r="E57" s="14">
        <v>371278.86</v>
      </c>
      <c r="F57" s="14">
        <v>233.25653585840197</v>
      </c>
      <c r="G57" s="14">
        <v>99.396801344998607</v>
      </c>
    </row>
    <row r="58" spans="1:7" x14ac:dyDescent="0.25">
      <c r="A58" s="13">
        <v>6332</v>
      </c>
      <c r="B58" s="12" t="s">
        <v>39</v>
      </c>
      <c r="C58" s="14">
        <v>780444.13</v>
      </c>
      <c r="D58" s="14">
        <v>829907.69</v>
      </c>
      <c r="E58" s="14">
        <v>828060.38</v>
      </c>
      <c r="F58" s="14">
        <v>106.101173443383</v>
      </c>
      <c r="G58" s="14">
        <v>99.777407774110387</v>
      </c>
    </row>
    <row r="59" spans="1:7" x14ac:dyDescent="0.25">
      <c r="A59" s="10">
        <v>634</v>
      </c>
      <c r="B59" s="9" t="s">
        <v>40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</row>
    <row r="60" spans="1:7" x14ac:dyDescent="0.25">
      <c r="A60" s="13">
        <v>6341</v>
      </c>
      <c r="B60" s="12" t="s">
        <v>41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</row>
    <row r="61" spans="1:7" x14ac:dyDescent="0.25">
      <c r="A61" s="10">
        <v>64</v>
      </c>
      <c r="B61" s="9" t="s">
        <v>42</v>
      </c>
      <c r="C61" s="11">
        <v>41889.99</v>
      </c>
      <c r="D61" s="11">
        <v>68220</v>
      </c>
      <c r="E61" s="11">
        <v>70503.77</v>
      </c>
      <c r="F61" s="11">
        <v>168.30696307160699</v>
      </c>
      <c r="G61" s="11">
        <v>103.347654646731</v>
      </c>
    </row>
    <row r="62" spans="1:7" x14ac:dyDescent="0.25">
      <c r="A62" s="10">
        <v>641</v>
      </c>
      <c r="B62" s="9" t="s">
        <v>43</v>
      </c>
      <c r="C62" s="11">
        <v>149.35</v>
      </c>
      <c r="D62" s="11">
        <v>500</v>
      </c>
      <c r="E62" s="11">
        <v>339.68</v>
      </c>
      <c r="F62" s="11">
        <v>227.438901908269</v>
      </c>
      <c r="G62" s="11">
        <v>67.936000000000007</v>
      </c>
    </row>
    <row r="63" spans="1:7" x14ac:dyDescent="0.25">
      <c r="A63" s="13">
        <v>6413</v>
      </c>
      <c r="B63" s="12" t="s">
        <v>44</v>
      </c>
      <c r="C63" s="14">
        <v>149.35</v>
      </c>
      <c r="D63" s="14">
        <v>500</v>
      </c>
      <c r="E63" s="14">
        <v>339.68</v>
      </c>
      <c r="F63" s="14">
        <v>227.438901908269</v>
      </c>
      <c r="G63" s="14">
        <v>67.936000000000007</v>
      </c>
    </row>
    <row r="64" spans="1:7" x14ac:dyDescent="0.25">
      <c r="A64" s="10">
        <v>642</v>
      </c>
      <c r="B64" s="9" t="s">
        <v>45</v>
      </c>
      <c r="C64" s="11">
        <v>41719.42</v>
      </c>
      <c r="D64" s="11">
        <v>67709.820000000007</v>
      </c>
      <c r="E64" s="11">
        <v>70156.639999999999</v>
      </c>
      <c r="F64" s="11">
        <v>168.16302815331599</v>
      </c>
      <c r="G64" s="11">
        <v>103.613685577661</v>
      </c>
    </row>
    <row r="65" spans="1:7" x14ac:dyDescent="0.25">
      <c r="A65" s="13">
        <v>6421</v>
      </c>
      <c r="B65" s="12" t="s">
        <v>46</v>
      </c>
      <c r="C65" s="14">
        <v>0</v>
      </c>
      <c r="D65" s="14">
        <v>4000</v>
      </c>
      <c r="E65" s="14">
        <v>3989.43</v>
      </c>
      <c r="F65" s="14">
        <v>0</v>
      </c>
      <c r="G65" s="14">
        <v>99.735749999999996</v>
      </c>
    </row>
    <row r="66" spans="1:7" x14ac:dyDescent="0.25">
      <c r="A66" s="13">
        <v>6422</v>
      </c>
      <c r="B66" s="12" t="s">
        <v>47</v>
      </c>
      <c r="C66" s="14">
        <v>3600</v>
      </c>
      <c r="D66" s="14">
        <v>1600</v>
      </c>
      <c r="E66" s="14">
        <v>1350</v>
      </c>
      <c r="F66" s="14">
        <v>37.5</v>
      </c>
      <c r="G66" s="14">
        <v>84.375</v>
      </c>
    </row>
    <row r="67" spans="1:7" x14ac:dyDescent="0.25">
      <c r="A67" s="13">
        <v>6423</v>
      </c>
      <c r="B67" s="12" t="s">
        <v>48</v>
      </c>
      <c r="C67" s="14">
        <v>61.49</v>
      </c>
      <c r="D67" s="14">
        <v>109.82</v>
      </c>
      <c r="E67" s="14">
        <v>0</v>
      </c>
      <c r="F67" s="14">
        <v>0</v>
      </c>
      <c r="G67" s="14">
        <v>0</v>
      </c>
    </row>
    <row r="68" spans="1:7" x14ac:dyDescent="0.25">
      <c r="A68" s="13">
        <v>6429</v>
      </c>
      <c r="B68" s="12" t="s">
        <v>49</v>
      </c>
      <c r="C68" s="14">
        <v>38057.93</v>
      </c>
      <c r="D68" s="14">
        <v>62000</v>
      </c>
      <c r="E68" s="14">
        <v>64817.21</v>
      </c>
      <c r="F68" s="14">
        <v>170.31196914808601</v>
      </c>
      <c r="G68" s="14">
        <v>104.543887096774</v>
      </c>
    </row>
    <row r="69" spans="1:7" x14ac:dyDescent="0.25">
      <c r="A69" s="10">
        <v>643</v>
      </c>
      <c r="B69" s="9" t="s">
        <v>50</v>
      </c>
      <c r="C69" s="11">
        <v>21.22</v>
      </c>
      <c r="D69" s="11">
        <v>10.18</v>
      </c>
      <c r="E69" s="11">
        <v>7.45</v>
      </c>
      <c r="F69" s="11">
        <v>35.108388312912304</v>
      </c>
      <c r="G69" s="11">
        <v>73.182711198428294</v>
      </c>
    </row>
    <row r="70" spans="1:7" x14ac:dyDescent="0.25">
      <c r="A70" s="13">
        <v>6437</v>
      </c>
      <c r="B70" s="12" t="s">
        <v>51</v>
      </c>
      <c r="C70" s="14">
        <v>21.22</v>
      </c>
      <c r="D70" s="14">
        <v>10.18</v>
      </c>
      <c r="E70" s="14">
        <v>7.45</v>
      </c>
      <c r="F70" s="14">
        <v>35.108388312912304</v>
      </c>
      <c r="G70" s="14">
        <v>73.182711198428294</v>
      </c>
    </row>
    <row r="71" spans="1:7" ht="30" x14ac:dyDescent="0.25">
      <c r="A71" s="10">
        <v>65</v>
      </c>
      <c r="B71" s="9" t="s">
        <v>52</v>
      </c>
      <c r="C71" s="11">
        <v>204031.97</v>
      </c>
      <c r="D71" s="11">
        <v>271044.24</v>
      </c>
      <c r="E71" s="11">
        <v>276230.21999999997</v>
      </c>
      <c r="F71" s="11">
        <v>135.38575351696099</v>
      </c>
      <c r="G71" s="11">
        <v>101.913333410074</v>
      </c>
    </row>
    <row r="72" spans="1:7" x14ac:dyDescent="0.25">
      <c r="A72" s="10">
        <v>651</v>
      </c>
      <c r="B72" s="9" t="s">
        <v>53</v>
      </c>
      <c r="C72" s="11">
        <v>8096.68</v>
      </c>
      <c r="D72" s="11">
        <v>10100</v>
      </c>
      <c r="E72" s="11">
        <v>8709.4599999999991</v>
      </c>
      <c r="F72" s="11">
        <v>107.568287248601</v>
      </c>
      <c r="G72" s="11">
        <v>86.232277227722804</v>
      </c>
    </row>
    <row r="73" spans="1:7" x14ac:dyDescent="0.25">
      <c r="A73" s="13">
        <v>6512</v>
      </c>
      <c r="B73" s="12" t="s">
        <v>54</v>
      </c>
      <c r="C73" s="14">
        <v>8096.14</v>
      </c>
      <c r="D73" s="14">
        <v>10000</v>
      </c>
      <c r="E73" s="14">
        <v>8709.4599999999991</v>
      </c>
      <c r="F73" s="14">
        <v>107.57546188677601</v>
      </c>
      <c r="G73" s="14">
        <v>87.0946</v>
      </c>
    </row>
    <row r="74" spans="1:7" x14ac:dyDescent="0.25">
      <c r="A74" s="13">
        <v>6514</v>
      </c>
      <c r="B74" s="12" t="s">
        <v>55</v>
      </c>
      <c r="C74" s="14">
        <v>0.54</v>
      </c>
      <c r="D74" s="14">
        <v>100</v>
      </c>
      <c r="E74" s="14">
        <v>0</v>
      </c>
      <c r="F74" s="14">
        <v>0</v>
      </c>
      <c r="G74" s="14">
        <v>0</v>
      </c>
    </row>
    <row r="75" spans="1:7" x14ac:dyDescent="0.25">
      <c r="A75" s="10">
        <v>652</v>
      </c>
      <c r="B75" s="9" t="s">
        <v>56</v>
      </c>
      <c r="C75" s="11">
        <v>15702.55</v>
      </c>
      <c r="D75" s="11">
        <v>25444.240000000002</v>
      </c>
      <c r="E75" s="11">
        <v>19247.75</v>
      </c>
      <c r="F75" s="11">
        <v>122.577224718278</v>
      </c>
      <c r="G75" s="11">
        <v>75.646786856278695</v>
      </c>
    </row>
    <row r="76" spans="1:7" x14ac:dyDescent="0.25">
      <c r="A76" s="13">
        <v>6522</v>
      </c>
      <c r="B76" s="12" t="s">
        <v>57</v>
      </c>
      <c r="C76" s="14">
        <v>10787.55</v>
      </c>
      <c r="D76" s="14">
        <v>12000</v>
      </c>
      <c r="E76" s="14">
        <v>10736.07</v>
      </c>
      <c r="F76" s="14">
        <v>99.52278320842079</v>
      </c>
      <c r="G76" s="14">
        <v>89.467250000000007</v>
      </c>
    </row>
    <row r="77" spans="1:7" x14ac:dyDescent="0.25">
      <c r="A77" s="13">
        <v>6524</v>
      </c>
      <c r="B77" s="12" t="s">
        <v>58</v>
      </c>
      <c r="C77" s="14">
        <v>0</v>
      </c>
      <c r="D77" s="14">
        <v>100</v>
      </c>
      <c r="E77" s="14">
        <v>19.88</v>
      </c>
      <c r="F77" s="14">
        <v>0</v>
      </c>
      <c r="G77" s="14">
        <v>19.88</v>
      </c>
    </row>
    <row r="78" spans="1:7" x14ac:dyDescent="0.25">
      <c r="A78" s="13">
        <v>6526</v>
      </c>
      <c r="B78" s="12" t="s">
        <v>59</v>
      </c>
      <c r="C78" s="14">
        <v>4915</v>
      </c>
      <c r="D78" s="14">
        <v>13344.24</v>
      </c>
      <c r="E78" s="14">
        <v>8491.7999999999993</v>
      </c>
      <c r="F78" s="14">
        <v>172.77314343845401</v>
      </c>
      <c r="G78" s="14">
        <v>63.6364453876729</v>
      </c>
    </row>
    <row r="79" spans="1:7" x14ac:dyDescent="0.25">
      <c r="A79" s="10">
        <v>653</v>
      </c>
      <c r="B79" s="9" t="s">
        <v>60</v>
      </c>
      <c r="C79" s="11">
        <v>180232.74</v>
      </c>
      <c r="D79" s="11">
        <v>235500</v>
      </c>
      <c r="E79" s="11">
        <v>248273.01</v>
      </c>
      <c r="F79" s="11">
        <v>137.75133752058599</v>
      </c>
      <c r="G79" s="11">
        <v>105.42378343948999</v>
      </c>
    </row>
    <row r="80" spans="1:7" x14ac:dyDescent="0.25">
      <c r="A80" s="13">
        <v>6531</v>
      </c>
      <c r="B80" s="12" t="s">
        <v>61</v>
      </c>
      <c r="C80" s="14">
        <v>61100.34</v>
      </c>
      <c r="D80" s="14">
        <v>95000</v>
      </c>
      <c r="E80" s="14">
        <v>102583.1</v>
      </c>
      <c r="F80" s="14">
        <v>167.89284642278599</v>
      </c>
      <c r="G80" s="14">
        <v>107.982210526316</v>
      </c>
    </row>
    <row r="81" spans="1:7" x14ac:dyDescent="0.25">
      <c r="A81" s="13">
        <v>6532</v>
      </c>
      <c r="B81" s="12" t="s">
        <v>62</v>
      </c>
      <c r="C81" s="14">
        <v>119132.4</v>
      </c>
      <c r="D81" s="14">
        <v>140500</v>
      </c>
      <c r="E81" s="14">
        <v>145689.91</v>
      </c>
      <c r="F81" s="14">
        <v>122.292432621185</v>
      </c>
      <c r="G81" s="14">
        <v>103.693886120996</v>
      </c>
    </row>
    <row r="82" spans="1:7" x14ac:dyDescent="0.25">
      <c r="A82" s="10">
        <v>68</v>
      </c>
      <c r="B82" s="9" t="s">
        <v>63</v>
      </c>
      <c r="C82" s="11">
        <v>0</v>
      </c>
      <c r="D82" s="11">
        <v>200</v>
      </c>
      <c r="E82" s="11">
        <v>0</v>
      </c>
      <c r="F82" s="11">
        <v>0</v>
      </c>
      <c r="G82" s="11">
        <v>0</v>
      </c>
    </row>
    <row r="83" spans="1:7" x14ac:dyDescent="0.25">
      <c r="A83" s="10">
        <v>681</v>
      </c>
      <c r="B83" s="9" t="s">
        <v>64</v>
      </c>
      <c r="C83" s="11">
        <v>0</v>
      </c>
      <c r="D83" s="11">
        <v>100</v>
      </c>
      <c r="E83" s="11">
        <v>0</v>
      </c>
      <c r="F83" s="11">
        <v>0</v>
      </c>
      <c r="G83" s="11">
        <v>0</v>
      </c>
    </row>
    <row r="84" spans="1:7" x14ac:dyDescent="0.25">
      <c r="A84" s="13">
        <v>6819</v>
      </c>
      <c r="B84" s="12" t="s">
        <v>65</v>
      </c>
      <c r="C84" s="14">
        <v>0</v>
      </c>
      <c r="D84" s="14">
        <v>100</v>
      </c>
      <c r="E84" s="14">
        <v>0</v>
      </c>
      <c r="F84" s="14">
        <v>0</v>
      </c>
      <c r="G84" s="14">
        <v>0</v>
      </c>
    </row>
    <row r="85" spans="1:7" x14ac:dyDescent="0.25">
      <c r="A85" s="10">
        <v>683</v>
      </c>
      <c r="B85" s="9" t="s">
        <v>66</v>
      </c>
      <c r="C85" s="11">
        <v>0</v>
      </c>
      <c r="D85" s="11">
        <v>100</v>
      </c>
      <c r="E85" s="11">
        <v>0</v>
      </c>
      <c r="F85" s="11">
        <v>0</v>
      </c>
      <c r="G85" s="11">
        <v>0</v>
      </c>
    </row>
    <row r="86" spans="1:7" x14ac:dyDescent="0.25">
      <c r="A86" s="13">
        <v>6831</v>
      </c>
      <c r="B86" s="12" t="s">
        <v>66</v>
      </c>
      <c r="C86" s="14">
        <v>0</v>
      </c>
      <c r="D86" s="14">
        <v>100</v>
      </c>
      <c r="E86" s="14">
        <v>0</v>
      </c>
      <c r="F86" s="14">
        <v>0</v>
      </c>
      <c r="G86" s="14">
        <v>0</v>
      </c>
    </row>
    <row r="87" spans="1:7" x14ac:dyDescent="0.25">
      <c r="A87" s="7" t="s">
        <v>67</v>
      </c>
      <c r="B87" s="7"/>
      <c r="C87" s="8">
        <v>0</v>
      </c>
      <c r="D87" s="8">
        <v>16900</v>
      </c>
      <c r="E87" s="8">
        <v>16900</v>
      </c>
      <c r="F87" s="8">
        <v>0</v>
      </c>
      <c r="G87" s="8">
        <v>100</v>
      </c>
    </row>
    <row r="88" spans="1:7" x14ac:dyDescent="0.25">
      <c r="A88" s="10">
        <v>71</v>
      </c>
      <c r="B88" s="9" t="s">
        <v>68</v>
      </c>
      <c r="C88" s="11">
        <v>0</v>
      </c>
      <c r="D88" s="11">
        <v>16900</v>
      </c>
      <c r="E88" s="11">
        <v>16900</v>
      </c>
      <c r="F88" s="11">
        <v>0</v>
      </c>
      <c r="G88" s="11">
        <v>100</v>
      </c>
    </row>
    <row r="89" spans="1:7" ht="30" x14ac:dyDescent="0.25">
      <c r="A89" s="10">
        <v>711</v>
      </c>
      <c r="B89" s="9" t="s">
        <v>69</v>
      </c>
      <c r="C89" s="11">
        <v>0</v>
      </c>
      <c r="D89" s="11">
        <v>16900</v>
      </c>
      <c r="E89" s="11">
        <v>16900</v>
      </c>
      <c r="F89" s="11">
        <v>0</v>
      </c>
      <c r="G89" s="11">
        <v>100</v>
      </c>
    </row>
    <row r="90" spans="1:7" x14ac:dyDescent="0.25">
      <c r="A90" s="13">
        <v>7111</v>
      </c>
      <c r="B90" s="12" t="s">
        <v>70</v>
      </c>
      <c r="C90" s="14">
        <v>0</v>
      </c>
      <c r="D90" s="14">
        <v>16900</v>
      </c>
      <c r="E90" s="14">
        <v>16900</v>
      </c>
      <c r="F90" s="14">
        <v>0</v>
      </c>
      <c r="G90" s="14">
        <v>100</v>
      </c>
    </row>
    <row r="91" spans="1:7" x14ac:dyDescent="0.25">
      <c r="A91" s="7" t="s">
        <v>71</v>
      </c>
      <c r="B91" s="7"/>
      <c r="C91" s="8">
        <v>1445260.36</v>
      </c>
      <c r="D91" s="8">
        <v>1938219.85</v>
      </c>
      <c r="E91" s="8">
        <v>1929119.08</v>
      </c>
      <c r="F91" s="8">
        <v>133.479000281998</v>
      </c>
      <c r="G91" s="8">
        <v>99.530457290487405</v>
      </c>
    </row>
    <row r="92" spans="1:7" x14ac:dyDescent="0.25">
      <c r="A92" s="10">
        <v>31</v>
      </c>
      <c r="B92" s="9" t="s">
        <v>72</v>
      </c>
      <c r="C92" s="11">
        <v>188760.53</v>
      </c>
      <c r="D92" s="11">
        <v>182269.21</v>
      </c>
      <c r="E92" s="11">
        <v>178355.1</v>
      </c>
      <c r="F92" s="11">
        <v>94.487496935932498</v>
      </c>
      <c r="G92" s="11">
        <v>97.852566541545912</v>
      </c>
    </row>
    <row r="93" spans="1:7" x14ac:dyDescent="0.25">
      <c r="A93" s="10">
        <v>311</v>
      </c>
      <c r="B93" s="9" t="s">
        <v>73</v>
      </c>
      <c r="C93" s="11">
        <v>162000.01999999999</v>
      </c>
      <c r="D93" s="11">
        <v>154749.21</v>
      </c>
      <c r="E93" s="11">
        <v>152180.1</v>
      </c>
      <c r="F93" s="11">
        <v>93.938321736009698</v>
      </c>
      <c r="G93" s="11">
        <v>98.339823511861496</v>
      </c>
    </row>
    <row r="94" spans="1:7" x14ac:dyDescent="0.25">
      <c r="A94" s="13">
        <v>3111</v>
      </c>
      <c r="B94" s="12" t="s">
        <v>74</v>
      </c>
      <c r="C94" s="14">
        <v>162000.01999999999</v>
      </c>
      <c r="D94" s="14">
        <v>154749.21</v>
      </c>
      <c r="E94" s="14">
        <v>152180.1</v>
      </c>
      <c r="F94" s="14">
        <v>93.938321736009698</v>
      </c>
      <c r="G94" s="14">
        <v>98.339823511861496</v>
      </c>
    </row>
    <row r="95" spans="1:7" x14ac:dyDescent="0.25">
      <c r="A95" s="10">
        <v>312</v>
      </c>
      <c r="B95" s="9" t="s">
        <v>75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</row>
    <row r="96" spans="1:7" x14ac:dyDescent="0.25">
      <c r="A96" s="13">
        <v>3121</v>
      </c>
      <c r="B96" s="12" t="s">
        <v>75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</row>
    <row r="97" spans="1:7" x14ac:dyDescent="0.25">
      <c r="A97" s="10">
        <v>313</v>
      </c>
      <c r="B97" s="9" t="s">
        <v>76</v>
      </c>
      <c r="C97" s="11">
        <v>26760.51</v>
      </c>
      <c r="D97" s="11">
        <v>27520</v>
      </c>
      <c r="E97" s="11">
        <v>26175</v>
      </c>
      <c r="F97" s="11">
        <v>97.812037214537398</v>
      </c>
      <c r="G97" s="11">
        <v>95.112645348837205</v>
      </c>
    </row>
    <row r="98" spans="1:7" x14ac:dyDescent="0.25">
      <c r="A98" s="13">
        <v>3132</v>
      </c>
      <c r="B98" s="12" t="s">
        <v>77</v>
      </c>
      <c r="C98" s="14">
        <v>24006.55</v>
      </c>
      <c r="D98" s="14">
        <v>24800</v>
      </c>
      <c r="E98" s="14">
        <v>23587.98</v>
      </c>
      <c r="F98" s="14">
        <v>98.256434181504588</v>
      </c>
      <c r="G98" s="14">
        <v>95.112822580645201</v>
      </c>
    </row>
    <row r="99" spans="1:7" x14ac:dyDescent="0.25">
      <c r="A99" s="13">
        <v>3133</v>
      </c>
      <c r="B99" s="12" t="s">
        <v>78</v>
      </c>
      <c r="C99" s="14">
        <v>2753.96</v>
      </c>
      <c r="D99" s="14">
        <v>2720</v>
      </c>
      <c r="E99" s="14">
        <v>2587.02</v>
      </c>
      <c r="F99" s="14">
        <v>93.938183561126493</v>
      </c>
      <c r="G99" s="14">
        <v>95.111029411764704</v>
      </c>
    </row>
    <row r="100" spans="1:7" x14ac:dyDescent="0.25">
      <c r="A100" s="10">
        <v>32</v>
      </c>
      <c r="B100" s="9" t="s">
        <v>79</v>
      </c>
      <c r="C100" s="11">
        <v>739738.13</v>
      </c>
      <c r="D100" s="11">
        <v>1257567.6399999999</v>
      </c>
      <c r="E100" s="11">
        <v>1266829.92</v>
      </c>
      <c r="F100" s="11">
        <v>171.25383546201701</v>
      </c>
      <c r="G100" s="11">
        <v>100.73652340481701</v>
      </c>
    </row>
    <row r="101" spans="1:7" x14ac:dyDescent="0.25">
      <c r="A101" s="10">
        <v>321</v>
      </c>
      <c r="B101" s="9" t="s">
        <v>80</v>
      </c>
      <c r="C101" s="11">
        <v>1980</v>
      </c>
      <c r="D101" s="11">
        <v>6788</v>
      </c>
      <c r="E101" s="11">
        <v>7188</v>
      </c>
      <c r="F101" s="11">
        <v>363.03030303030295</v>
      </c>
      <c r="G101" s="11">
        <v>105.892751915144</v>
      </c>
    </row>
    <row r="102" spans="1:7" x14ac:dyDescent="0.25">
      <c r="A102" s="13">
        <v>3211</v>
      </c>
      <c r="B102" s="12" t="s">
        <v>81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</row>
    <row r="103" spans="1:7" x14ac:dyDescent="0.25">
      <c r="A103" s="13">
        <v>3212</v>
      </c>
      <c r="B103" s="12" t="s">
        <v>82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</row>
    <row r="104" spans="1:7" x14ac:dyDescent="0.25">
      <c r="A104" s="13">
        <v>3213</v>
      </c>
      <c r="B104" s="12" t="s">
        <v>83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</row>
    <row r="105" spans="1:7" x14ac:dyDescent="0.25">
      <c r="A105" s="13">
        <v>3214</v>
      </c>
      <c r="B105" s="12" t="s">
        <v>84</v>
      </c>
      <c r="C105" s="14">
        <v>1980</v>
      </c>
      <c r="D105" s="14">
        <v>6788</v>
      </c>
      <c r="E105" s="14">
        <v>7188</v>
      </c>
      <c r="F105" s="14">
        <v>363.03030303030295</v>
      </c>
      <c r="G105" s="14">
        <v>105.892751915144</v>
      </c>
    </row>
    <row r="106" spans="1:7" x14ac:dyDescent="0.25">
      <c r="A106" s="10">
        <v>322</v>
      </c>
      <c r="B106" s="9" t="s">
        <v>85</v>
      </c>
      <c r="C106" s="11">
        <v>84726.37</v>
      </c>
      <c r="D106" s="11">
        <v>116120.24</v>
      </c>
      <c r="E106" s="11">
        <v>109738.55</v>
      </c>
      <c r="F106" s="11">
        <v>129.52112783776801</v>
      </c>
      <c r="G106" s="11">
        <v>94.504239743217909</v>
      </c>
    </row>
    <row r="107" spans="1:7" x14ac:dyDescent="0.25">
      <c r="A107" s="13">
        <v>3221</v>
      </c>
      <c r="B107" s="12" t="s">
        <v>86</v>
      </c>
      <c r="C107" s="14">
        <v>7678.89</v>
      </c>
      <c r="D107" s="14">
        <v>15155.24</v>
      </c>
      <c r="E107" s="14">
        <v>14521.03</v>
      </c>
      <c r="F107" s="14">
        <v>189.10324278639197</v>
      </c>
      <c r="G107" s="14">
        <v>95.815242780714797</v>
      </c>
    </row>
    <row r="108" spans="1:7" x14ac:dyDescent="0.25">
      <c r="A108" s="13">
        <v>3223</v>
      </c>
      <c r="B108" s="12" t="s">
        <v>87</v>
      </c>
      <c r="C108" s="14">
        <v>75857.48</v>
      </c>
      <c r="D108" s="14">
        <v>86600</v>
      </c>
      <c r="E108" s="14">
        <v>83252.52</v>
      </c>
      <c r="F108" s="14">
        <v>109.748596974221</v>
      </c>
      <c r="G108" s="14">
        <v>96.134549653579697</v>
      </c>
    </row>
    <row r="109" spans="1:7" x14ac:dyDescent="0.25">
      <c r="A109" s="13">
        <v>3224</v>
      </c>
      <c r="B109" s="12" t="s">
        <v>88</v>
      </c>
      <c r="C109" s="14">
        <v>0</v>
      </c>
      <c r="D109" s="14">
        <v>2400</v>
      </c>
      <c r="E109" s="14">
        <v>0</v>
      </c>
      <c r="F109" s="14">
        <v>0</v>
      </c>
      <c r="G109" s="14">
        <v>0</v>
      </c>
    </row>
    <row r="110" spans="1:7" x14ac:dyDescent="0.25">
      <c r="A110" s="13">
        <v>3225</v>
      </c>
      <c r="B110" s="12" t="s">
        <v>89</v>
      </c>
      <c r="C110" s="14">
        <v>1190</v>
      </c>
      <c r="D110" s="14">
        <v>11965</v>
      </c>
      <c r="E110" s="14">
        <v>11965</v>
      </c>
      <c r="F110" s="14">
        <v>1005.46218487395</v>
      </c>
      <c r="G110" s="14">
        <v>100</v>
      </c>
    </row>
    <row r="111" spans="1:7" x14ac:dyDescent="0.25">
      <c r="A111" s="10">
        <v>323</v>
      </c>
      <c r="B111" s="9" t="s">
        <v>90</v>
      </c>
      <c r="C111" s="11">
        <v>596868.53</v>
      </c>
      <c r="D111" s="11">
        <v>1045215.16</v>
      </c>
      <c r="E111" s="11">
        <v>1077258.22</v>
      </c>
      <c r="F111" s="11">
        <v>180.48500898514499</v>
      </c>
      <c r="G111" s="11">
        <v>103.065690321598</v>
      </c>
    </row>
    <row r="112" spans="1:7" x14ac:dyDescent="0.25">
      <c r="A112" s="13">
        <v>3231</v>
      </c>
      <c r="B112" s="12" t="s">
        <v>91</v>
      </c>
      <c r="C112" s="14">
        <v>19269.05</v>
      </c>
      <c r="D112" s="14">
        <v>17983.18</v>
      </c>
      <c r="E112" s="14">
        <v>17794.740000000002</v>
      </c>
      <c r="F112" s="14">
        <v>92.348818442009303</v>
      </c>
      <c r="G112" s="14">
        <v>98.952131936620802</v>
      </c>
    </row>
    <row r="113" spans="1:7" x14ac:dyDescent="0.25">
      <c r="A113" s="13">
        <v>3232</v>
      </c>
      <c r="B113" s="12" t="s">
        <v>92</v>
      </c>
      <c r="C113" s="14">
        <v>458205.12</v>
      </c>
      <c r="D113" s="14">
        <v>832635.06</v>
      </c>
      <c r="E113" s="14">
        <v>875205.9</v>
      </c>
      <c r="F113" s="14">
        <v>191.00744662128602</v>
      </c>
      <c r="G113" s="14">
        <v>105.112784945664</v>
      </c>
    </row>
    <row r="114" spans="1:7" x14ac:dyDescent="0.25">
      <c r="A114" s="13">
        <v>3233</v>
      </c>
      <c r="B114" s="12" t="s">
        <v>93</v>
      </c>
      <c r="C114" s="14">
        <v>9149.9599999999991</v>
      </c>
      <c r="D114" s="14">
        <v>9000</v>
      </c>
      <c r="E114" s="14">
        <v>8583.26</v>
      </c>
      <c r="F114" s="14">
        <v>93.806530301771787</v>
      </c>
      <c r="G114" s="14">
        <v>95.369555555555593</v>
      </c>
    </row>
    <row r="115" spans="1:7" x14ac:dyDescent="0.25">
      <c r="A115" s="13">
        <v>3234</v>
      </c>
      <c r="B115" s="12" t="s">
        <v>94</v>
      </c>
      <c r="C115" s="14">
        <v>13378.52</v>
      </c>
      <c r="D115" s="14">
        <v>16316</v>
      </c>
      <c r="E115" s="14">
        <v>16219.6</v>
      </c>
      <c r="F115" s="14">
        <v>121.23613075287901</v>
      </c>
      <c r="G115" s="14">
        <v>99.409168913949514</v>
      </c>
    </row>
    <row r="116" spans="1:7" x14ac:dyDescent="0.25">
      <c r="A116" s="13">
        <v>3237</v>
      </c>
      <c r="B116" s="12" t="s">
        <v>95</v>
      </c>
      <c r="C116" s="14">
        <v>92998.38</v>
      </c>
      <c r="D116" s="14">
        <v>164280.92000000001</v>
      </c>
      <c r="E116" s="14">
        <v>154937.5</v>
      </c>
      <c r="F116" s="14">
        <v>166.602364471295</v>
      </c>
      <c r="G116" s="14">
        <v>94.312534894496594</v>
      </c>
    </row>
    <row r="117" spans="1:7" x14ac:dyDescent="0.25">
      <c r="A117" s="13">
        <v>3238</v>
      </c>
      <c r="B117" s="12" t="s">
        <v>96</v>
      </c>
      <c r="C117" s="14">
        <v>0</v>
      </c>
      <c r="D117" s="14">
        <v>3400</v>
      </c>
      <c r="E117" s="14">
        <v>3017.22</v>
      </c>
      <c r="F117" s="14">
        <v>0</v>
      </c>
      <c r="G117" s="14">
        <v>88.741764705882403</v>
      </c>
    </row>
    <row r="118" spans="1:7" x14ac:dyDescent="0.25">
      <c r="A118" s="13">
        <v>3239</v>
      </c>
      <c r="B118" s="12" t="s">
        <v>97</v>
      </c>
      <c r="C118" s="14">
        <v>3867.5</v>
      </c>
      <c r="D118" s="14">
        <v>1600</v>
      </c>
      <c r="E118" s="14">
        <v>1500</v>
      </c>
      <c r="F118" s="14">
        <v>38.784744667097598</v>
      </c>
      <c r="G118" s="14">
        <v>93.75</v>
      </c>
    </row>
    <row r="119" spans="1:7" x14ac:dyDescent="0.25">
      <c r="A119" s="10">
        <v>324</v>
      </c>
      <c r="B119" s="9" t="s">
        <v>98</v>
      </c>
      <c r="C119" s="11">
        <v>608.75</v>
      </c>
      <c r="D119" s="11">
        <v>13344.24</v>
      </c>
      <c r="E119" s="11">
        <v>8491.7999999999993</v>
      </c>
      <c r="F119" s="11">
        <v>1394.9568788501001</v>
      </c>
      <c r="G119" s="11">
        <v>63.6364453876729</v>
      </c>
    </row>
    <row r="120" spans="1:7" x14ac:dyDescent="0.25">
      <c r="A120" s="13">
        <v>3241</v>
      </c>
      <c r="B120" s="12" t="s">
        <v>98</v>
      </c>
      <c r="C120" s="14">
        <v>608.75</v>
      </c>
      <c r="D120" s="14">
        <v>13344.24</v>
      </c>
      <c r="E120" s="14">
        <v>8491.7999999999993</v>
      </c>
      <c r="F120" s="14">
        <v>1394.9568788501001</v>
      </c>
      <c r="G120" s="14">
        <v>63.6364453876729</v>
      </c>
    </row>
    <row r="121" spans="1:7" x14ac:dyDescent="0.25">
      <c r="A121" s="10">
        <v>329</v>
      </c>
      <c r="B121" s="9" t="s">
        <v>99</v>
      </c>
      <c r="C121" s="11">
        <v>55554.48</v>
      </c>
      <c r="D121" s="11">
        <v>76100</v>
      </c>
      <c r="E121" s="11">
        <v>64153.35</v>
      </c>
      <c r="F121" s="11">
        <v>115.478265659223</v>
      </c>
      <c r="G121" s="11">
        <v>84.3013797634691</v>
      </c>
    </row>
    <row r="122" spans="1:7" ht="30" x14ac:dyDescent="0.25">
      <c r="A122" s="13">
        <v>3291</v>
      </c>
      <c r="B122" s="12" t="s">
        <v>100</v>
      </c>
      <c r="C122" s="14">
        <v>35237.58</v>
      </c>
      <c r="D122" s="14">
        <v>36000</v>
      </c>
      <c r="E122" s="14">
        <v>29987.87</v>
      </c>
      <c r="F122" s="14">
        <v>85.101956490769197</v>
      </c>
      <c r="G122" s="14">
        <v>83.299638888888907</v>
      </c>
    </row>
    <row r="123" spans="1:7" x14ac:dyDescent="0.25">
      <c r="A123" s="13">
        <v>3292</v>
      </c>
      <c r="B123" s="12" t="s">
        <v>101</v>
      </c>
      <c r="C123" s="14">
        <v>5925</v>
      </c>
      <c r="D123" s="14">
        <v>8000</v>
      </c>
      <c r="E123" s="14">
        <v>8159.75</v>
      </c>
      <c r="F123" s="14">
        <v>137.717299578059</v>
      </c>
      <c r="G123" s="14">
        <v>101.996875</v>
      </c>
    </row>
    <row r="124" spans="1:7" x14ac:dyDescent="0.25">
      <c r="A124" s="13">
        <v>3293</v>
      </c>
      <c r="B124" s="12" t="s">
        <v>102</v>
      </c>
      <c r="C124" s="14">
        <v>9097.92</v>
      </c>
      <c r="D124" s="14">
        <v>20000</v>
      </c>
      <c r="E124" s="14">
        <v>20123.47</v>
      </c>
      <c r="F124" s="14">
        <v>221.187590130491</v>
      </c>
      <c r="G124" s="14">
        <v>100.61735</v>
      </c>
    </row>
    <row r="125" spans="1:7" x14ac:dyDescent="0.25">
      <c r="A125" s="13">
        <v>3294</v>
      </c>
      <c r="B125" s="12" t="s">
        <v>103</v>
      </c>
      <c r="C125" s="14">
        <v>500</v>
      </c>
      <c r="D125" s="14">
        <v>6000</v>
      </c>
      <c r="E125" s="14">
        <v>0</v>
      </c>
      <c r="F125" s="14">
        <v>0</v>
      </c>
      <c r="G125" s="14">
        <v>0</v>
      </c>
    </row>
    <row r="126" spans="1:7" x14ac:dyDescent="0.25">
      <c r="A126" s="13">
        <v>3295</v>
      </c>
      <c r="B126" s="12" t="s">
        <v>104</v>
      </c>
      <c r="C126" s="14">
        <v>2106.38</v>
      </c>
      <c r="D126" s="14">
        <v>2600</v>
      </c>
      <c r="E126" s="14">
        <v>2385.16</v>
      </c>
      <c r="F126" s="14">
        <v>113.23502881721201</v>
      </c>
      <c r="G126" s="14">
        <v>91.736923076923105</v>
      </c>
    </row>
    <row r="127" spans="1:7" x14ac:dyDescent="0.25">
      <c r="A127" s="13">
        <v>3299</v>
      </c>
      <c r="B127" s="12" t="s">
        <v>99</v>
      </c>
      <c r="C127" s="14">
        <v>2687.6</v>
      </c>
      <c r="D127" s="14">
        <v>3500</v>
      </c>
      <c r="E127" s="14">
        <v>3497.1</v>
      </c>
      <c r="F127" s="14">
        <v>130.119809495461</v>
      </c>
      <c r="G127" s="14">
        <v>99.917142857142906</v>
      </c>
    </row>
    <row r="128" spans="1:7" x14ac:dyDescent="0.25">
      <c r="A128" s="10">
        <v>34</v>
      </c>
      <c r="B128" s="9" t="s">
        <v>105</v>
      </c>
      <c r="C128" s="11">
        <v>8102.61</v>
      </c>
      <c r="D128" s="11">
        <v>9500</v>
      </c>
      <c r="E128" s="11">
        <v>9772.14</v>
      </c>
      <c r="F128" s="11">
        <v>120.60484214345699</v>
      </c>
      <c r="G128" s="11">
        <v>102.864631578947</v>
      </c>
    </row>
    <row r="129" spans="1:7" x14ac:dyDescent="0.25">
      <c r="A129" s="10">
        <v>343</v>
      </c>
      <c r="B129" s="9" t="s">
        <v>106</v>
      </c>
      <c r="C129" s="11">
        <v>8102.61</v>
      </c>
      <c r="D129" s="11">
        <v>9500</v>
      </c>
      <c r="E129" s="11">
        <v>9772.14</v>
      </c>
      <c r="F129" s="11">
        <v>120.60484214345699</v>
      </c>
      <c r="G129" s="11">
        <v>102.864631578947</v>
      </c>
    </row>
    <row r="130" spans="1:7" x14ac:dyDescent="0.25">
      <c r="A130" s="13">
        <v>3431</v>
      </c>
      <c r="B130" s="12" t="s">
        <v>107</v>
      </c>
      <c r="C130" s="14">
        <v>6074.1</v>
      </c>
      <c r="D130" s="14">
        <v>7500</v>
      </c>
      <c r="E130" s="14">
        <v>7967.29</v>
      </c>
      <c r="F130" s="14">
        <v>131.16823891605301</v>
      </c>
      <c r="G130" s="14">
        <v>106.230533333333</v>
      </c>
    </row>
    <row r="131" spans="1:7" x14ac:dyDescent="0.25">
      <c r="A131" s="13">
        <v>3434</v>
      </c>
      <c r="B131" s="12" t="s">
        <v>108</v>
      </c>
      <c r="C131" s="14">
        <v>2028.51</v>
      </c>
      <c r="D131" s="14">
        <v>2000</v>
      </c>
      <c r="E131" s="14">
        <v>1804.85</v>
      </c>
      <c r="F131" s="14">
        <v>88.974173161581703</v>
      </c>
      <c r="G131" s="14">
        <v>90.242500000000007</v>
      </c>
    </row>
    <row r="132" spans="1:7" x14ac:dyDescent="0.25">
      <c r="A132" s="10">
        <v>35</v>
      </c>
      <c r="B132" s="9" t="s">
        <v>109</v>
      </c>
      <c r="C132" s="11">
        <v>0</v>
      </c>
      <c r="D132" s="11">
        <v>5000</v>
      </c>
      <c r="E132" s="11">
        <v>0</v>
      </c>
      <c r="F132" s="11">
        <v>0</v>
      </c>
      <c r="G132" s="11">
        <v>0</v>
      </c>
    </row>
    <row r="133" spans="1:7" x14ac:dyDescent="0.25">
      <c r="A133" s="10">
        <v>351</v>
      </c>
      <c r="B133" s="9" t="s">
        <v>110</v>
      </c>
      <c r="C133" s="11">
        <v>0</v>
      </c>
      <c r="D133" s="11">
        <v>5000</v>
      </c>
      <c r="E133" s="11">
        <v>0</v>
      </c>
      <c r="F133" s="11">
        <v>0</v>
      </c>
      <c r="G133" s="11">
        <v>0</v>
      </c>
    </row>
    <row r="134" spans="1:7" x14ac:dyDescent="0.25">
      <c r="A134" s="13">
        <v>3512</v>
      </c>
      <c r="B134" s="12" t="s">
        <v>110</v>
      </c>
      <c r="C134" s="14">
        <v>0</v>
      </c>
      <c r="D134" s="14">
        <v>5000</v>
      </c>
      <c r="E134" s="14">
        <v>0</v>
      </c>
      <c r="F134" s="14">
        <v>0</v>
      </c>
      <c r="G134" s="14">
        <v>0</v>
      </c>
    </row>
    <row r="135" spans="1:7" x14ac:dyDescent="0.25">
      <c r="A135" s="10">
        <v>36</v>
      </c>
      <c r="B135" s="9" t="s">
        <v>111</v>
      </c>
      <c r="C135" s="11">
        <v>144425.44</v>
      </c>
      <c r="D135" s="11">
        <v>126533</v>
      </c>
      <c r="E135" s="11">
        <v>126533</v>
      </c>
      <c r="F135" s="11">
        <v>87.611296181614492</v>
      </c>
      <c r="G135" s="11">
        <v>100</v>
      </c>
    </row>
    <row r="136" spans="1:7" x14ac:dyDescent="0.25">
      <c r="A136" s="10">
        <v>363</v>
      </c>
      <c r="B136" s="9" t="s">
        <v>112</v>
      </c>
      <c r="C136" s="11">
        <v>144425.44</v>
      </c>
      <c r="D136" s="11">
        <v>126533</v>
      </c>
      <c r="E136" s="11">
        <v>126533</v>
      </c>
      <c r="F136" s="11">
        <v>87.611296181614492</v>
      </c>
      <c r="G136" s="11">
        <v>100</v>
      </c>
    </row>
    <row r="137" spans="1:7" x14ac:dyDescent="0.25">
      <c r="A137" s="13">
        <v>3631</v>
      </c>
      <c r="B137" s="12" t="s">
        <v>113</v>
      </c>
      <c r="C137" s="14">
        <v>144425.44</v>
      </c>
      <c r="D137" s="14">
        <v>126533</v>
      </c>
      <c r="E137" s="14">
        <v>126533</v>
      </c>
      <c r="F137" s="14">
        <v>87.611296181614492</v>
      </c>
      <c r="G137" s="14">
        <v>100</v>
      </c>
    </row>
    <row r="138" spans="1:7" ht="30" x14ac:dyDescent="0.25">
      <c r="A138" s="10">
        <v>37</v>
      </c>
      <c r="B138" s="9" t="s">
        <v>114</v>
      </c>
      <c r="C138" s="11">
        <v>316262.69</v>
      </c>
      <c r="D138" s="11">
        <v>291050</v>
      </c>
      <c r="E138" s="11">
        <v>282328.92</v>
      </c>
      <c r="F138" s="11">
        <v>89.270384691915396</v>
      </c>
      <c r="G138" s="11">
        <v>97.003580140869289</v>
      </c>
    </row>
    <row r="139" spans="1:7" x14ac:dyDescent="0.25">
      <c r="A139" s="10">
        <v>372</v>
      </c>
      <c r="B139" s="9" t="s">
        <v>115</v>
      </c>
      <c r="C139" s="11">
        <v>316262.69</v>
      </c>
      <c r="D139" s="11">
        <v>291050</v>
      </c>
      <c r="E139" s="11">
        <v>282328.92</v>
      </c>
      <c r="F139" s="11">
        <v>89.270384691915396</v>
      </c>
      <c r="G139" s="11">
        <v>97.003580140869289</v>
      </c>
    </row>
    <row r="140" spans="1:7" x14ac:dyDescent="0.25">
      <c r="A140" s="13">
        <v>3721</v>
      </c>
      <c r="B140" s="12" t="s">
        <v>116</v>
      </c>
      <c r="C140" s="14">
        <v>133976.5</v>
      </c>
      <c r="D140" s="14">
        <v>37550</v>
      </c>
      <c r="E140" s="14">
        <v>37419.5</v>
      </c>
      <c r="F140" s="14">
        <v>27.929898153780698</v>
      </c>
      <c r="G140" s="14">
        <v>99.652463382157094</v>
      </c>
    </row>
    <row r="141" spans="1:7" x14ac:dyDescent="0.25">
      <c r="A141" s="13">
        <v>3722</v>
      </c>
      <c r="B141" s="12" t="s">
        <v>117</v>
      </c>
      <c r="C141" s="14">
        <v>182286.19</v>
      </c>
      <c r="D141" s="14">
        <v>253500</v>
      </c>
      <c r="E141" s="14">
        <v>244909.42</v>
      </c>
      <c r="F141" s="14">
        <v>134.35434686522299</v>
      </c>
      <c r="G141" s="14">
        <v>96.611211045364897</v>
      </c>
    </row>
    <row r="142" spans="1:7" x14ac:dyDescent="0.25">
      <c r="A142" s="10">
        <v>38</v>
      </c>
      <c r="B142" s="9" t="s">
        <v>118</v>
      </c>
      <c r="C142" s="11">
        <v>47970.96</v>
      </c>
      <c r="D142" s="11">
        <v>66300</v>
      </c>
      <c r="E142" s="11">
        <v>65300</v>
      </c>
      <c r="F142" s="11">
        <v>136.12402169979501</v>
      </c>
      <c r="G142" s="11">
        <v>98.491704374057292</v>
      </c>
    </row>
    <row r="143" spans="1:7" x14ac:dyDescent="0.25">
      <c r="A143" s="10">
        <v>381</v>
      </c>
      <c r="B143" s="9" t="s">
        <v>119</v>
      </c>
      <c r="C143" s="11">
        <v>29300</v>
      </c>
      <c r="D143" s="11">
        <v>65300</v>
      </c>
      <c r="E143" s="11">
        <v>65300</v>
      </c>
      <c r="F143" s="11">
        <v>222.86689419795201</v>
      </c>
      <c r="G143" s="11">
        <v>100</v>
      </c>
    </row>
    <row r="144" spans="1:7" x14ac:dyDescent="0.25">
      <c r="A144" s="13">
        <v>3811</v>
      </c>
      <c r="B144" s="12" t="s">
        <v>120</v>
      </c>
      <c r="C144" s="14">
        <v>29300</v>
      </c>
      <c r="D144" s="14">
        <v>65300</v>
      </c>
      <c r="E144" s="14">
        <v>65300</v>
      </c>
      <c r="F144" s="14">
        <v>222.86689419795201</v>
      </c>
      <c r="G144" s="14">
        <v>100</v>
      </c>
    </row>
    <row r="145" spans="1:7" x14ac:dyDescent="0.25">
      <c r="A145" s="10">
        <v>382</v>
      </c>
      <c r="B145" s="9" t="s">
        <v>121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</row>
    <row r="146" spans="1:7" x14ac:dyDescent="0.25">
      <c r="A146" s="13">
        <v>3821</v>
      </c>
      <c r="B146" s="12" t="s">
        <v>122</v>
      </c>
      <c r="C146" s="14">
        <v>0</v>
      </c>
      <c r="D146" s="14">
        <v>0</v>
      </c>
      <c r="E146" s="14">
        <v>0</v>
      </c>
      <c r="F146" s="14">
        <v>0</v>
      </c>
      <c r="G146" s="14">
        <v>0</v>
      </c>
    </row>
    <row r="147" spans="1:7" x14ac:dyDescent="0.25">
      <c r="A147" s="10">
        <v>383</v>
      </c>
      <c r="B147" s="9" t="s">
        <v>123</v>
      </c>
      <c r="C147" s="11">
        <v>18670.96</v>
      </c>
      <c r="D147" s="11">
        <v>0</v>
      </c>
      <c r="E147" s="11">
        <v>0</v>
      </c>
      <c r="F147" s="11">
        <v>0</v>
      </c>
      <c r="G147" s="11">
        <v>0</v>
      </c>
    </row>
    <row r="148" spans="1:7" x14ac:dyDescent="0.25">
      <c r="A148" s="13">
        <v>3831</v>
      </c>
      <c r="B148" s="12" t="s">
        <v>124</v>
      </c>
      <c r="C148" s="14">
        <v>18670.96</v>
      </c>
      <c r="D148" s="14">
        <v>0</v>
      </c>
      <c r="E148" s="14">
        <v>0</v>
      </c>
      <c r="F148" s="14">
        <v>0</v>
      </c>
      <c r="G148" s="14">
        <v>0</v>
      </c>
    </row>
    <row r="149" spans="1:7" x14ac:dyDescent="0.25">
      <c r="A149" s="10">
        <v>385</v>
      </c>
      <c r="B149" s="9" t="s">
        <v>125</v>
      </c>
      <c r="C149" s="11">
        <v>0</v>
      </c>
      <c r="D149" s="11">
        <v>1000</v>
      </c>
      <c r="E149" s="11">
        <v>0</v>
      </c>
      <c r="F149" s="11">
        <v>0</v>
      </c>
      <c r="G149" s="11">
        <v>0</v>
      </c>
    </row>
    <row r="150" spans="1:7" x14ac:dyDescent="0.25">
      <c r="A150" s="13">
        <v>3851</v>
      </c>
      <c r="B150" s="12" t="s">
        <v>126</v>
      </c>
      <c r="C150" s="14">
        <v>0</v>
      </c>
      <c r="D150" s="14">
        <v>1000</v>
      </c>
      <c r="E150" s="14">
        <v>0</v>
      </c>
      <c r="F150" s="14">
        <v>0</v>
      </c>
      <c r="G150" s="14">
        <v>0</v>
      </c>
    </row>
    <row r="151" spans="1:7" x14ac:dyDescent="0.25">
      <c r="A151" s="10">
        <v>386</v>
      </c>
      <c r="B151" s="9" t="s">
        <v>127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</row>
    <row r="152" spans="1:7" ht="30" x14ac:dyDescent="0.25">
      <c r="A152" s="13">
        <v>3861</v>
      </c>
      <c r="B152" s="12" t="s">
        <v>128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</row>
    <row r="153" spans="1:7" x14ac:dyDescent="0.25">
      <c r="A153" s="7" t="s">
        <v>129</v>
      </c>
      <c r="B153" s="7"/>
      <c r="C153" s="8">
        <v>5000</v>
      </c>
      <c r="D153" s="8">
        <v>482428.39</v>
      </c>
      <c r="E153" s="8">
        <v>272783.63</v>
      </c>
      <c r="F153" s="8">
        <v>5455.6725999999999</v>
      </c>
      <c r="G153" s="8">
        <v>56.543859286556504</v>
      </c>
    </row>
    <row r="154" spans="1:7" x14ac:dyDescent="0.25">
      <c r="A154" s="10">
        <v>42</v>
      </c>
      <c r="B154" s="9" t="s">
        <v>130</v>
      </c>
      <c r="C154" s="11">
        <v>5000</v>
      </c>
      <c r="D154" s="11">
        <v>482428.39</v>
      </c>
      <c r="E154" s="11">
        <v>272783.63</v>
      </c>
      <c r="F154" s="11">
        <v>5455.6725999999999</v>
      </c>
      <c r="G154" s="11">
        <v>56.543859286556504</v>
      </c>
    </row>
    <row r="155" spans="1:7" x14ac:dyDescent="0.25">
      <c r="A155" s="10">
        <v>421</v>
      </c>
      <c r="B155" s="9" t="s">
        <v>131</v>
      </c>
      <c r="C155" s="11">
        <v>0</v>
      </c>
      <c r="D155" s="11">
        <v>312881</v>
      </c>
      <c r="E155" s="11">
        <v>162881</v>
      </c>
      <c r="F155" s="11">
        <v>0</v>
      </c>
      <c r="G155" s="11">
        <v>52.058450337348702</v>
      </c>
    </row>
    <row r="156" spans="1:7" x14ac:dyDescent="0.25">
      <c r="A156" s="13">
        <v>4212</v>
      </c>
      <c r="B156" s="12" t="s">
        <v>132</v>
      </c>
      <c r="C156" s="14">
        <v>0</v>
      </c>
      <c r="D156" s="14">
        <v>161812.5</v>
      </c>
      <c r="E156" s="14">
        <v>11812.5</v>
      </c>
      <c r="F156" s="14">
        <v>0</v>
      </c>
      <c r="G156" s="14">
        <v>7.3001158748551598</v>
      </c>
    </row>
    <row r="157" spans="1:7" x14ac:dyDescent="0.25">
      <c r="A157" s="13">
        <v>4213</v>
      </c>
      <c r="B157" s="12" t="s">
        <v>133</v>
      </c>
      <c r="C157" s="14">
        <v>0</v>
      </c>
      <c r="D157" s="14">
        <v>151068.5</v>
      </c>
      <c r="E157" s="14">
        <v>151068.5</v>
      </c>
      <c r="F157" s="14">
        <v>0</v>
      </c>
      <c r="G157" s="14">
        <v>100</v>
      </c>
    </row>
    <row r="158" spans="1:7" x14ac:dyDescent="0.25">
      <c r="A158" s="10">
        <v>422</v>
      </c>
      <c r="B158" s="9" t="s">
        <v>134</v>
      </c>
      <c r="C158" s="11">
        <v>0</v>
      </c>
      <c r="D158" s="11">
        <v>30815.200000000001</v>
      </c>
      <c r="E158" s="11">
        <v>26170.44</v>
      </c>
      <c r="F158" s="11">
        <v>0</v>
      </c>
      <c r="G158" s="11">
        <v>84.927048988810697</v>
      </c>
    </row>
    <row r="159" spans="1:7" x14ac:dyDescent="0.25">
      <c r="A159" s="13">
        <v>4221</v>
      </c>
      <c r="B159" s="12" t="s">
        <v>135</v>
      </c>
      <c r="C159" s="14">
        <v>0</v>
      </c>
      <c r="D159" s="14">
        <v>17782.7</v>
      </c>
      <c r="E159" s="14">
        <v>13137.94</v>
      </c>
      <c r="F159" s="14">
        <v>0</v>
      </c>
      <c r="G159" s="14">
        <v>73.880456848510107</v>
      </c>
    </row>
    <row r="160" spans="1:7" x14ac:dyDescent="0.25">
      <c r="A160" s="13">
        <v>4227</v>
      </c>
      <c r="B160" s="12" t="s">
        <v>136</v>
      </c>
      <c r="C160" s="14">
        <v>0</v>
      </c>
      <c r="D160" s="14">
        <v>13032.5</v>
      </c>
      <c r="E160" s="14">
        <v>13032.5</v>
      </c>
      <c r="F160" s="14">
        <v>0</v>
      </c>
      <c r="G160" s="14">
        <v>100</v>
      </c>
    </row>
    <row r="161" spans="1:7" x14ac:dyDescent="0.25">
      <c r="A161" s="10">
        <v>426</v>
      </c>
      <c r="B161" s="9" t="s">
        <v>137</v>
      </c>
      <c r="C161" s="11">
        <v>5000</v>
      </c>
      <c r="D161" s="11">
        <v>138732.19</v>
      </c>
      <c r="E161" s="11">
        <v>83732.19</v>
      </c>
      <c r="F161" s="11">
        <v>1674.6438000000001</v>
      </c>
      <c r="G161" s="11">
        <v>60.355271548730002</v>
      </c>
    </row>
    <row r="162" spans="1:7" x14ac:dyDescent="0.25">
      <c r="A162" s="13">
        <v>4262</v>
      </c>
      <c r="B162" s="12" t="s">
        <v>138</v>
      </c>
      <c r="C162" s="14">
        <v>5000</v>
      </c>
      <c r="D162" s="14">
        <v>0</v>
      </c>
      <c r="E162" s="14">
        <v>0</v>
      </c>
      <c r="F162" s="14">
        <v>0</v>
      </c>
      <c r="G162" s="14">
        <v>0</v>
      </c>
    </row>
    <row r="163" spans="1:7" x14ac:dyDescent="0.25">
      <c r="A163" s="13">
        <v>4264</v>
      </c>
      <c r="B163" s="12" t="s">
        <v>139</v>
      </c>
      <c r="C163" s="14">
        <v>0</v>
      </c>
      <c r="D163" s="14">
        <v>138732.19</v>
      </c>
      <c r="E163" s="14">
        <v>83732.19</v>
      </c>
      <c r="F163" s="14">
        <v>0</v>
      </c>
      <c r="G163" s="14">
        <v>60.355271548730002</v>
      </c>
    </row>
    <row r="164" spans="1:7" x14ac:dyDescent="0.25">
      <c r="A164" s="10">
        <v>45</v>
      </c>
      <c r="B164" s="9" t="s">
        <v>140</v>
      </c>
      <c r="C164" s="11">
        <v>0</v>
      </c>
      <c r="D164" s="11">
        <v>0</v>
      </c>
      <c r="E164" s="11">
        <v>0</v>
      </c>
      <c r="F164" s="11">
        <v>0</v>
      </c>
      <c r="G164" s="11">
        <v>0</v>
      </c>
    </row>
    <row r="165" spans="1:7" x14ac:dyDescent="0.25">
      <c r="A165" s="10">
        <v>451</v>
      </c>
      <c r="B165" s="9" t="s">
        <v>141</v>
      </c>
      <c r="C165" s="11">
        <v>0</v>
      </c>
      <c r="D165" s="11">
        <v>0</v>
      </c>
      <c r="E165" s="11">
        <v>0</v>
      </c>
      <c r="F165" s="11">
        <v>0</v>
      </c>
      <c r="G165" s="11">
        <v>0</v>
      </c>
    </row>
    <row r="166" spans="1:7" x14ac:dyDescent="0.25">
      <c r="A166" s="13">
        <v>4511</v>
      </c>
      <c r="B166" s="12" t="s">
        <v>141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</row>
    <row r="169" spans="1:7" x14ac:dyDescent="0.25">
      <c r="A169" s="6" t="s">
        <v>16</v>
      </c>
      <c r="B169" s="6"/>
      <c r="C169" s="6"/>
      <c r="D169" s="6"/>
      <c r="E169" s="6"/>
      <c r="F169" s="6"/>
      <c r="G169" s="6"/>
    </row>
    <row r="170" spans="1:7" x14ac:dyDescent="0.25">
      <c r="A170" s="7" t="s">
        <v>142</v>
      </c>
      <c r="B170" s="7"/>
      <c r="C170" s="8">
        <v>25.98</v>
      </c>
      <c r="D170" s="8">
        <v>10</v>
      </c>
      <c r="E170" s="8">
        <v>2</v>
      </c>
      <c r="F170" s="8">
        <v>7.6982294072363402</v>
      </c>
      <c r="G170" s="8">
        <v>20</v>
      </c>
    </row>
    <row r="171" spans="1:7" x14ac:dyDescent="0.25">
      <c r="A171" s="10">
        <v>81</v>
      </c>
      <c r="B171" s="9" t="s">
        <v>143</v>
      </c>
      <c r="C171" s="11">
        <v>25.98</v>
      </c>
      <c r="D171" s="11">
        <v>10</v>
      </c>
      <c r="E171" s="11">
        <v>2</v>
      </c>
      <c r="F171" s="11">
        <v>7.6982294072363402</v>
      </c>
      <c r="G171" s="11">
        <v>20</v>
      </c>
    </row>
    <row r="172" spans="1:7" x14ac:dyDescent="0.25">
      <c r="A172" s="10">
        <v>817</v>
      </c>
      <c r="B172" s="9" t="s">
        <v>144</v>
      </c>
      <c r="C172" s="11">
        <v>25.98</v>
      </c>
      <c r="D172" s="11">
        <v>10</v>
      </c>
      <c r="E172" s="11">
        <v>2</v>
      </c>
      <c r="F172" s="11">
        <v>7.6982294072363402</v>
      </c>
      <c r="G172" s="11">
        <v>20</v>
      </c>
    </row>
    <row r="173" spans="1:7" x14ac:dyDescent="0.25">
      <c r="A173" s="13">
        <v>8172</v>
      </c>
      <c r="B173" s="12" t="s">
        <v>145</v>
      </c>
      <c r="C173" s="14">
        <v>25.98</v>
      </c>
      <c r="D173" s="14">
        <v>10</v>
      </c>
      <c r="E173" s="14">
        <v>2</v>
      </c>
      <c r="F173" s="14">
        <v>7.6982294072363402</v>
      </c>
      <c r="G173" s="14">
        <v>20</v>
      </c>
    </row>
    <row r="176" spans="1:7" x14ac:dyDescent="0.25">
      <c r="A176" s="6" t="s">
        <v>146</v>
      </c>
      <c r="B176" s="6"/>
      <c r="C176" s="6"/>
      <c r="D176" s="6"/>
      <c r="E176" s="6"/>
      <c r="F176" s="6"/>
      <c r="G176" s="6"/>
    </row>
    <row r="177" spans="1:14" x14ac:dyDescent="0.25">
      <c r="A177" s="7" t="s">
        <v>147</v>
      </c>
      <c r="B177" s="7"/>
      <c r="C177" s="8">
        <v>-73205.47</v>
      </c>
      <c r="D177" s="8">
        <v>171134.31</v>
      </c>
      <c r="E177" s="8">
        <v>171134.31</v>
      </c>
      <c r="F177" s="8">
        <f>E177/C177*100</f>
        <v>-233.77257191300046</v>
      </c>
      <c r="G177" s="8">
        <v>100</v>
      </c>
    </row>
    <row r="178" spans="1:14" x14ac:dyDescent="0.25">
      <c r="A178" s="10">
        <v>92</v>
      </c>
      <c r="B178" s="9" t="s">
        <v>148</v>
      </c>
      <c r="C178" s="11">
        <v>-73205.47</v>
      </c>
      <c r="D178" s="11">
        <v>171134.31</v>
      </c>
      <c r="E178" s="11">
        <v>171134.31</v>
      </c>
      <c r="F178" s="11">
        <v>-233.77</v>
      </c>
      <c r="G178" s="11">
        <v>100</v>
      </c>
    </row>
    <row r="179" spans="1:14" x14ac:dyDescent="0.25">
      <c r="A179" s="10">
        <v>922</v>
      </c>
      <c r="B179" s="9" t="s">
        <v>149</v>
      </c>
      <c r="C179" s="11">
        <v>-73205.47</v>
      </c>
      <c r="D179" s="11">
        <v>171134.31</v>
      </c>
      <c r="E179" s="11">
        <v>171134.31</v>
      </c>
      <c r="F179" s="11">
        <v>-233.77</v>
      </c>
      <c r="G179" s="11">
        <v>100</v>
      </c>
    </row>
    <row r="180" spans="1:14" x14ac:dyDescent="0.25">
      <c r="A180" s="13">
        <v>9221</v>
      </c>
      <c r="B180" s="12" t="s">
        <v>150</v>
      </c>
      <c r="C180" s="14">
        <v>-73205.47</v>
      </c>
      <c r="D180" s="14">
        <v>171134.31</v>
      </c>
      <c r="E180" s="14">
        <v>171134.31</v>
      </c>
      <c r="F180" s="14">
        <v>-233.77</v>
      </c>
      <c r="G180" s="14">
        <v>100</v>
      </c>
    </row>
    <row r="184" spans="1:14" s="17" customFormat="1" ht="15.75" x14ac:dyDescent="0.25">
      <c r="A184" s="16"/>
      <c r="B184" s="27" t="s">
        <v>160</v>
      </c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1:14" s="17" customFormat="1" ht="15.75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1:14" s="17" customFormat="1" ht="15.75" x14ac:dyDescent="0.25">
      <c r="A186" s="16"/>
      <c r="B186" s="26" t="s">
        <v>161</v>
      </c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1:14" s="17" customFormat="1" ht="15.75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1:14" s="17" customFormat="1" ht="15.75" x14ac:dyDescent="0.25">
      <c r="A188" s="16"/>
      <c r="B188" s="16" t="s">
        <v>162</v>
      </c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1:14" s="17" customFormat="1" ht="15.75" x14ac:dyDescent="0.25">
      <c r="A189" s="16" t="s">
        <v>172</v>
      </c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1" spans="1:14" s="17" customFormat="1" ht="15.75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1:14" s="17" customFormat="1" ht="15.75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1:14" s="17" customFormat="1" ht="15.75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1:14" s="17" customFormat="1" ht="15.75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1:14" s="17" customFormat="1" ht="15.75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1:14" s="17" customFormat="1" ht="15.75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1:14" s="17" customFormat="1" ht="15.75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1:14" s="17" customFormat="1" ht="15.75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1:14" s="17" customFormat="1" ht="15.75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1:14" s="17" customFormat="1" ht="15.75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1:14" s="17" customFormat="1" ht="15.75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1:14" s="17" customFormat="1" ht="15.75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1:14" s="17" customFormat="1" ht="15.75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1:14" s="17" customFormat="1" ht="15.75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1:14" s="17" customFormat="1" ht="15.75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1:14" s="17" customFormat="1" ht="15.75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1:14" s="17" customFormat="1" ht="15.75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1:14" s="17" customFormat="1" ht="15.75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1:14" s="17" customFormat="1" ht="15.75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1:14" s="17" customFormat="1" ht="15.75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1:14" s="17" customFormat="1" ht="15.75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1:14" s="17" customFormat="1" ht="15.75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1:14" s="17" customFormat="1" ht="15.75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1:14" s="17" customFormat="1" ht="15.75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1:14" s="17" customFormat="1" ht="15.75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1:14" s="17" customFormat="1" ht="15.75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1:14" s="17" customFormat="1" ht="15.75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1:14" s="17" customFormat="1" ht="15.75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1:14" s="17" customFormat="1" ht="15.75" x14ac:dyDescent="0.25">
      <c r="A219" s="28" t="s">
        <v>173</v>
      </c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1:14" s="17" customFormat="1" ht="15.75" x14ac:dyDescent="0.25">
      <c r="A220" s="28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1:14" s="17" customFormat="1" ht="15.75" x14ac:dyDescent="0.25">
      <c r="A221" s="1" t="s">
        <v>163</v>
      </c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1:14" s="17" customFormat="1" ht="15.75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1:14" s="17" customFormat="1" ht="15.75" x14ac:dyDescent="0.25">
      <c r="A223" s="16"/>
      <c r="B223" t="s">
        <v>174</v>
      </c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1:14" s="17" customFormat="1" ht="15.75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1:14" s="17" customFormat="1" ht="15.75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1:14" s="17" customFormat="1" ht="15.75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1:14" s="17" customFormat="1" ht="15.75" x14ac:dyDescent="0.25">
      <c r="A227" s="28" t="s">
        <v>164</v>
      </c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1:14" s="17" customFormat="1" ht="15.75" x14ac:dyDescent="0.25">
      <c r="A228" s="28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1:14" s="17" customFormat="1" ht="15.75" customHeight="1" x14ac:dyDescent="0.25">
      <c r="A229" s="4" t="s">
        <v>165</v>
      </c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1:14" s="17" customFormat="1" ht="15.75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1:14" s="17" customFormat="1" ht="15.75" x14ac:dyDescent="0.25">
      <c r="A231" s="16"/>
      <c r="B231" s="16" t="s">
        <v>175</v>
      </c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1:14" s="17" customFormat="1" ht="15.75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1:14" s="17" customFormat="1" ht="15.75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1:14" s="17" customFormat="1" ht="15.75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1:14" s="17" customFormat="1" ht="15.75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4" s="17" customFormat="1" ht="15.75" x14ac:dyDescent="0.25">
      <c r="A236" s="16"/>
      <c r="B236" s="29" t="s">
        <v>176</v>
      </c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1:14" s="17" customFormat="1" ht="15.75" x14ac:dyDescent="0.25">
      <c r="A237" s="16"/>
      <c r="B237" s="29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1:14" s="17" customFormat="1" ht="15.75" x14ac:dyDescent="0.25">
      <c r="A238" s="16"/>
      <c r="B238" s="30" t="s">
        <v>166</v>
      </c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1:14" s="17" customFormat="1" ht="15.75" x14ac:dyDescent="0.25">
      <c r="A239" s="16"/>
      <c r="B239" s="31" t="s">
        <v>167</v>
      </c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1:14" s="17" customFormat="1" ht="15.75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1:14" s="17" customFormat="1" ht="15.75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1:14" s="17" customFormat="1" ht="15.75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1:14" s="17" customFormat="1" ht="15.75" x14ac:dyDescent="0.25">
      <c r="A243" s="16"/>
      <c r="B243" s="27" t="s">
        <v>168</v>
      </c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1:14" s="17" customFormat="1" ht="15.75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1:14" s="17" customFormat="1" ht="15.75" x14ac:dyDescent="0.25">
      <c r="A245" s="16"/>
      <c r="B245" s="26" t="s">
        <v>169</v>
      </c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1:14" s="17" customFormat="1" ht="15.75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1:14" s="17" customFormat="1" ht="15.75" x14ac:dyDescent="0.25">
      <c r="A247" s="16"/>
      <c r="B247" s="16" t="s">
        <v>177</v>
      </c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1:14" s="17" customFormat="1" ht="15.75" x14ac:dyDescent="0.25">
      <c r="A248" s="16" t="s">
        <v>170</v>
      </c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1:14" s="17" customFormat="1" ht="15.75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1:14" s="17" customFormat="1" ht="15.75" x14ac:dyDescent="0.25">
      <c r="A250" s="16" t="s">
        <v>182</v>
      </c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1:14" s="17" customFormat="1" ht="15.75" x14ac:dyDescent="0.25">
      <c r="A251" s="16" t="s">
        <v>179</v>
      </c>
      <c r="B251" s="16"/>
      <c r="C251" s="16"/>
      <c r="D251" s="16"/>
      <c r="E251" s="16"/>
      <c r="F251" s="16" t="s">
        <v>171</v>
      </c>
      <c r="G251" s="16"/>
      <c r="H251" s="16"/>
      <c r="I251" s="16"/>
      <c r="J251" s="16"/>
      <c r="K251" s="16"/>
      <c r="L251" s="16"/>
      <c r="M251" s="16"/>
      <c r="N251" s="16"/>
    </row>
    <row r="252" spans="1:14" s="17" customFormat="1" ht="15.75" x14ac:dyDescent="0.25">
      <c r="A252" s="16"/>
      <c r="B252" s="16"/>
      <c r="C252" s="16"/>
      <c r="D252" s="16"/>
      <c r="E252" s="16"/>
      <c r="F252" s="16" t="s">
        <v>181</v>
      </c>
      <c r="G252" s="16"/>
      <c r="H252" s="16"/>
      <c r="I252" s="16"/>
      <c r="J252" s="16"/>
      <c r="K252" s="16"/>
      <c r="L252" s="16"/>
      <c r="M252" s="16"/>
      <c r="N252" s="16"/>
    </row>
    <row r="253" spans="1:14" s="17" customFormat="1" ht="15.75" x14ac:dyDescent="0.25">
      <c r="A253" s="16" t="s">
        <v>180</v>
      </c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1:14" s="17" customFormat="1" ht="15.75" x14ac:dyDescent="0.25">
      <c r="A254" s="16"/>
      <c r="B254" s="16"/>
      <c r="D254" s="16"/>
      <c r="E254" s="16"/>
      <c r="G254" s="16"/>
      <c r="H254" s="16"/>
      <c r="J254" s="16"/>
      <c r="K254" s="16"/>
      <c r="L254" s="16"/>
      <c r="M254" s="16"/>
      <c r="N254" s="16"/>
    </row>
  </sheetData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Petanjek</dc:creator>
  <cp:lastModifiedBy>Korisnik</cp:lastModifiedBy>
  <cp:lastPrinted>2016-04-22T09:57:54Z</cp:lastPrinted>
  <dcterms:created xsi:type="dcterms:W3CDTF">2016-04-21T11:25:41Z</dcterms:created>
  <dcterms:modified xsi:type="dcterms:W3CDTF">2016-05-03T06:40:18Z</dcterms:modified>
</cp:coreProperties>
</file>